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84" windowHeight="9312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<sst xmlns="http://schemas.openxmlformats.org/spreadsheetml/2006/main" count="665" uniqueCount="207">
  <si>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</si>
  <si>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</si>
  <si>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</si>
  <si>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</si>
  <si>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</si>
  <si>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</si>
  <si>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</si>
  <si>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</si>
  <si>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</si>
  <si>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</si>
  <si>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номер показателя</t>
  </si>
  <si>
    <t>Единица измерения</t>
  </si>
  <si>
    <t>Годы реализации программы</t>
  </si>
  <si>
    <t>значение</t>
  </si>
  <si>
    <t>тыс. руб.</t>
  </si>
  <si>
    <t>код целевой статьи расхода бюджета</t>
  </si>
  <si>
    <t>Коды бюджетной классификации</t>
  </si>
  <si>
    <t>направление расходов</t>
  </si>
  <si>
    <t>х</t>
  </si>
  <si>
    <t>1. Программа - муниципальная программа;</t>
  </si>
  <si>
    <t>2. Подпрограмма - подпрограмма муниципальной программы;</t>
  </si>
  <si>
    <t xml:space="preserve">Наименование программы, целей программы, показателей цели программы, наименование подпрограмм, задач, мероприятий и административных мероприятий подпрограмм, показателей задач, мероприятий и административных мероприятий подпрогр
</t>
  </si>
  <si>
    <t>Целевое (суммарное) значе                                                                                                                                                                                                                                                                                ние показателя</t>
  </si>
  <si>
    <t>мероприятие (административное мероприятие )подпрограммы                                                                                                                                                                                                                                                                        или административное)</t>
  </si>
  <si>
    <t>%</t>
  </si>
  <si>
    <t>Показатель 2 Охват программами поддержки раннего равзития и  дошкольного образования детей в возрасте 1-7 лет;</t>
  </si>
  <si>
    <t>Показатель 3 Доля выпускников муниципальных общеобразовательных учреждений, получивших аттестат о среднем общем образовании</t>
  </si>
  <si>
    <t>Показатель 4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</si>
  <si>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Показатель 5 Охват программами дополнительного образования  учащихся  и воспитанников образовательных учреждений</t>
  </si>
  <si>
    <t>Показатель 1 Охват ранним развитием и дошкольным образованием детей в возрасте от 1до 7 лет</t>
  </si>
  <si>
    <t>Показатель 2 Количество детей, ожидающих места в дошкольные образовательные учреждения</t>
  </si>
  <si>
    <t>Мероприятие 1.001 Компенсация части родительской платы  за содержание ребенка (присмотр и уход за ребенком) в организациях, реализующих основную общеобразовательную программу дошкольного образования».</t>
  </si>
  <si>
    <t xml:space="preserve">Показатель1 Количество воспитанников, на которых начисляется компенсация родительской платы </t>
  </si>
  <si>
    <t>Показатель 1 Количество педагогических работников муниципальных образовательных  учреждений, реализующих основную общеобразовательную программу дошкольного образования,получающих субвенцию из областного бюджета на заработную плату</t>
  </si>
  <si>
    <t>Показатель 1. Количество учреждений дошкольного образования,получающих субсидию из районногобюджета на оказание муниципальных услуг"</t>
  </si>
  <si>
    <t>Показатель 1 Количество свободных мест в дошкольных образовательных учреждениях</t>
  </si>
  <si>
    <t>Показатель 2 Количество  учреждений , реализующих вариативные формы дошкольного  образования.</t>
  </si>
  <si>
    <t>Показатель 3 Количество проверок  дошкольных учреждений по соблюдению условий и реализации основной общеобразовательной программы дошкольного образования</t>
  </si>
  <si>
    <t>чел</t>
  </si>
  <si>
    <t xml:space="preserve">ед. </t>
  </si>
  <si>
    <t>чел.</t>
  </si>
  <si>
    <t>ед.</t>
  </si>
  <si>
    <t>да/нет</t>
  </si>
  <si>
    <t>Подпрограмма 2 Развитие общего образования</t>
  </si>
  <si>
    <t>Показатель 1 Охват детей программами  начального общего, основного общего, среднего  общего образования в общеобразовательных учреждениях</t>
  </si>
  <si>
    <t>Показатель 3 Доля учащихся, охваченных горячим питанием</t>
  </si>
  <si>
    <t>Показатель 1 Количество общеобразовательных учреждений, получающих субвенцию по нормативу и с учетом методики.</t>
  </si>
  <si>
    <t>ед</t>
  </si>
  <si>
    <t xml:space="preserve">Показатель 1 Доля учащихся, обучающихся по ФГОС ОВЗ, в общей численности учащихся, подлежащих обучению по ФГОС ОВЗ </t>
  </si>
  <si>
    <t>Мероприятие 2.001 Использование  субсидий из местного бюджета для обеспечения подвоза учащихся, проживающих в сельской местности, к месту обучения и обратно».</t>
  </si>
  <si>
    <t>Показатель 1 Количество учащихся, находящихся на ежедневном подвозе к месту учебы и обратно</t>
  </si>
  <si>
    <t>Показатель 1.Количество учащихся, пользующихся льготными проездными билетами</t>
  </si>
  <si>
    <t xml:space="preserve">Показатель 4 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 641 аппаратурой спутниковой навигации ГЛОНАСС/GPS </t>
  </si>
  <si>
    <t>Показатель 2 Доля образовательных учреждений, при которых организован труд подростков в летний период..</t>
  </si>
  <si>
    <t>Показатель 1 Количество подростков, занятых трудом</t>
  </si>
  <si>
    <t>Показатель 2. Количество кружков и секций различной направленности в учреждениях дополнительного образования</t>
  </si>
  <si>
    <t xml:space="preserve">Мероприятие1.001«Финансовое обеспечение муниципального задания на оказание муниципальных услуг (выполнение работ) муниципальными бюджетными учреждениями дополнительного образования». </t>
  </si>
  <si>
    <t>Подпрограмма 1 Развитие дошкольного образования</t>
  </si>
  <si>
    <t>Показатель 1  Количество учащихся , проживающих в пришкольном интернате  и питающихся бесплатно.</t>
  </si>
  <si>
    <t>Показатель 2 Количество воспитанников дошкольной группы</t>
  </si>
  <si>
    <t>Показатель 3 Охват учащихся организованными формами отдыха и оздоровления, занятости</t>
  </si>
  <si>
    <t xml:space="preserve">Показатель 2 Доля учащихся, обучающихся по ФГОС, в общей численности школьников </t>
  </si>
  <si>
    <t>Показатель 1 . Количество воспитанников, посещающих учреждений дополнительного образования (ДДТ)</t>
  </si>
  <si>
    <t>тыс. руб</t>
  </si>
  <si>
    <t>Г</t>
  </si>
  <si>
    <t>В</t>
  </si>
  <si>
    <t>Д</t>
  </si>
  <si>
    <t>S</t>
  </si>
  <si>
    <t>Показатель1 Доля образовательных учреждений , при которых организованы летние оздоровительные лагеря для детей и подростков</t>
  </si>
  <si>
    <t>Показатель 1 Количество учреждений дополнительного образования, получающих субсидию из районного бюджета на оказание муниципальных услуг</t>
  </si>
  <si>
    <r>
      <t>Задача 2 «</t>
    </r>
    <r>
      <rPr>
        <sz val="8"/>
        <rFont val="Times New Roman"/>
        <family val="1"/>
      </rPr>
      <t>Обеспечение доступности качественных образовательных услуг в общеобразовательных учреждениях вне зависимости от  места проживания и состояния здоровья обучающихся»</t>
    </r>
  </si>
  <si>
    <t>Программа, всего</t>
  </si>
  <si>
    <t>Программная часть</t>
  </si>
  <si>
    <t>тыс.руб.</t>
  </si>
  <si>
    <t>Мероприятие 1.003 «Обеспечение государственных гарантий реализации прав на получение общедоступного и бесплатного  начального общего, основного общего, среднего  общего образования, а также дополнительного образования в общеобразовательных учреждениях с учетом нормативов и методики»</t>
  </si>
  <si>
    <t>Подпрограмма 3 Развитие дополнительного образования</t>
  </si>
  <si>
    <t>Показатель2 Количество образовательных учреждений, заключивших договора о сетевом взаимодействии с МБОУ ДО ДДТ</t>
  </si>
  <si>
    <t>Показатель1. Количество мероприятий , проведенных в рамках сетевого взаимодействия.</t>
  </si>
  <si>
    <t xml:space="preserve">Задача 2. Создание условий для обеспечения доступности и качества дополнительного образования </t>
  </si>
  <si>
    <t xml:space="preserve">Показатель1.Доля учреждений дополнительного образования детей, оборудованных в соответствии с современными требованиями к условиям реализации образовательных программ дополнительного образования детей </t>
  </si>
  <si>
    <t>Показатель 1.Количество учреждений, в которых необходимо проведение  ремонтных работ</t>
  </si>
  <si>
    <t>Мероприятие 1.004 «Обеспечение муниципального задания на оказание муниципальных услуг (выполнение работ) муниципальными бюджетными общеобразовательными учреждениями»</t>
  </si>
  <si>
    <t>Административное мероприятие 1.006 «Работа по введению  ФГОС ОВЗ»</t>
  </si>
  <si>
    <t xml:space="preserve">Административное мероприятие 2.003 «Организационно-методическое сопровождение процессов обеспечения доступности  качественного общего образования»" </t>
  </si>
  <si>
    <t xml:space="preserve">Показатель 1 Доля  школьников, которым обеспечен ежедневный подвоз в  общеобразовательные учреждения специальным школьным автотранспортом в общей численности школьников. </t>
  </si>
  <si>
    <r>
      <rPr>
        <sz val="8"/>
        <rFont val="Times New Roman"/>
        <family val="1"/>
      </rPr>
      <t>Показатель1.Доля воспитанников дошкольных учреждений,</t>
    </r>
    <r>
      <rPr>
        <sz val="11"/>
        <rFont val="Times New Roman"/>
        <family val="1"/>
      </rPr>
      <t xml:space="preserve"> </t>
    </r>
    <r>
      <rPr>
        <sz val="8"/>
        <rFont val="Times New Roman"/>
        <family val="1"/>
      </rPr>
      <t>посещающих дошкольные учреждения, отвечающих современным условиям</t>
    </r>
  </si>
  <si>
    <t>Административное мероприятие 2.001.Обследование условий  пребывания воспитанников в дошкольных учреждениях с целью определения необходимости ремонтных работ</t>
  </si>
  <si>
    <t xml:space="preserve">Задача 3.Совершенствование организационной деятельности муниципального казенного учреждения «Централизованная бухгалтерия учреждений образования». </t>
  </si>
  <si>
    <t>Показатель 1.Количество нарушений бюджетного и налогового законодательства</t>
  </si>
  <si>
    <t>Мероприятие 3.001 Обеспечение деятельности муниципального казенного учреждения "Централизованная бухгалтерия учреждений образования"</t>
  </si>
  <si>
    <t>Показатель 2.Уровень целевого использования  бюджетных средств</t>
  </si>
  <si>
    <t>Показатель 2.Количество образовательных учреждений,передавших функции по ведению бухгалтерского и налогового учета МКУ "ЦБО"</t>
  </si>
  <si>
    <t>Показатель 1.Уровень исполнительской дисциплины ОУ</t>
  </si>
  <si>
    <t>Показатель1.Уровень своевременной и качественной сдачи бухгалтерской и  налоговой отчетности</t>
  </si>
  <si>
    <t xml:space="preserve">Административное мероприятие 3.002 Качественное формирование полной, сопоставимой, достоверной, объективной информации о финансовой деятельности обслуживаемых учреждений, их имущественном положении, доходах и расходах, так же обеспечение информацией, необходимой внутренним и внешним пользователям бухгалтерской отчетности </t>
  </si>
  <si>
    <t>Показатель 1. Количество общеобразовательных учреждений,получающих субсидию из местного бюджета на оказание муниципальных услуг"</t>
  </si>
  <si>
    <t>Показатель 1 Количество обследований школьных маршрутов для организации безопасного подвоза школьников</t>
  </si>
  <si>
    <t>Показатель 2 Количество детей с ограниченными возможностями здоровья  в общеобразовательных учреждениях</t>
  </si>
  <si>
    <t xml:space="preserve">Показатель 3  Уровень соответствия автобусов для подвоза учащихся, проживающих в сельской местности, к месту обучения и обратно ГОСТ  Р  51160-98 "Автобусы для перевозки детей. Технические требования" </t>
  </si>
  <si>
    <t xml:space="preserve">Показатель 5  Уровень оснащения автобусов для подвоза учащихся, проживающих в сельской местности, к месту обучения и обратно на основании приказа Министерства транспорта Российской Федерации от 21.08.2013 № 273 тахографами  </t>
  </si>
  <si>
    <t>Показатель 6  Уровень соответствия требованиям технического осмотра автобусов для подвоза учащихся, проживающих в сельской местности, к месту обучения и обратно,подтверждающийся документами о прохождении ТО</t>
  </si>
  <si>
    <t>Показатель 2 Уровень бюджетных средств , направленных на организацию занятости подростков.</t>
  </si>
  <si>
    <t>Показатель 3.Развитие вариативных форм получения дошкольного образования</t>
  </si>
  <si>
    <t>Показатель 1.Количество учреждений, в которых проведен капитальный или текущий ремонт  и укреплена материально-техническая база.</t>
  </si>
  <si>
    <r>
      <rPr>
        <u val="single"/>
        <sz val="8"/>
        <rFont val="Times New Roman"/>
        <family val="1"/>
      </rPr>
      <t>Задача 3</t>
    </r>
    <r>
      <rPr>
        <sz val="8"/>
        <rFont val="Times New Roman"/>
        <family val="1"/>
      </rPr>
      <t xml:space="preserve"> «Организация  летнего труда и отдыха детей и подростков школьного возраста»</t>
    </r>
  </si>
  <si>
    <t>тыс.руб</t>
  </si>
  <si>
    <t>Мероприятие 1.003  Обеспечение муниципальных услуг, оказываемых учреждениями дошкольного образования в рамках муниципального задания</t>
  </si>
  <si>
    <t>Административное мероприятие 1.005 Методическое сопровождение развития дошкольного образования.</t>
  </si>
  <si>
    <t>Показатель1. Количество учащихся 1-4 классов, получающих горячее питание за счет местного бюджета</t>
  </si>
  <si>
    <t>Мероприятие 1.004 Компенсация расходов на оплату коммунальных услуг педагогическим работникам дошкольных учреждений, проживающих и работающих в сельской  местности</t>
  </si>
  <si>
    <t>Показатель 1. Количество педагогов, получивших компенсацию расходов на оплату коммунальных услуг</t>
  </si>
  <si>
    <r>
      <rPr>
        <sz val="8"/>
        <rFont val="Times New Roman"/>
        <family val="1"/>
      </rPr>
      <t>Показатель1.Доля обучающихся ,</t>
    </r>
    <r>
      <rPr>
        <sz val="11"/>
        <rFont val="Times New Roman"/>
        <family val="1"/>
      </rPr>
      <t xml:space="preserve"> </t>
    </r>
    <r>
      <rPr>
        <sz val="8"/>
        <rFont val="Times New Roman"/>
        <family val="1"/>
      </rPr>
      <t>посещающих общеобразовательные учреждения, отвечающие современным условиям</t>
    </r>
  </si>
  <si>
    <t>Мероприятие 1.002«Организация бесплатного горячего питания учащихся, проживающих в пришкольном интернате и воспитанников дошкольной группы за счет местного бюджета»</t>
  </si>
  <si>
    <t>Показатель 2.Доля освоенных бюджетных ассигнований от суммы, выделенной на капитальный или текущий ремонт и укрепление  материально-технической базы.</t>
  </si>
  <si>
    <r>
      <rPr>
        <u val="single"/>
        <sz val="8"/>
        <rFont val="Times New Roman"/>
        <family val="1"/>
      </rPr>
      <t>Задача 2</t>
    </r>
    <r>
      <rPr>
        <sz val="8"/>
        <rFont val="Times New Roman"/>
        <family val="1"/>
      </rPr>
      <t>.Совершенствование условий пребывания и обучения детей дошкольного возраста в муниципальных дошкольных учреждениях.</t>
    </r>
  </si>
  <si>
    <t>Мероприятие 2.002 Обеспечение льготного проезда учащихся к месту учебы и обратно за счет средств местного бюджета</t>
  </si>
  <si>
    <t>Мероприятие 1.005 "Компенсация расходов на оплату коммунальных услуг педагогическим работникам обшеобразовательных учреждений, проживающих и работающих в сельской  местности"</t>
  </si>
  <si>
    <t>Показатель 1  Количество учащихся, находящихся на ежедневном подвозе к месту учебы и обратно</t>
  </si>
  <si>
    <t>Показатель 1  Количество лагерей всех видов, открытых при образовательных учреждениях в летний период</t>
  </si>
  <si>
    <t>Показатель 1 Количество учреждений, в которых укреплена материально-техническая база</t>
  </si>
  <si>
    <t xml:space="preserve">Мероприятие 4.002 «Укрепление материально-технической базы муниципальных общеобразовательных учреждений за счет средств местного бюджета» </t>
  </si>
  <si>
    <t>Показатель 2 Доля освоенных бюджетных ассигнований от суммы, выделенной на укрепление  материально-технической базы</t>
  </si>
  <si>
    <t>Мероприятие 1.003 «Обеспечение уровня средней заработной платы педагогических работников муниципальных организаций дополнительного образования за счёт средств местного бюджета»</t>
  </si>
  <si>
    <t xml:space="preserve">Показатель 1  Количество педагогических работников муниципальных организаций дополнительного образования в сфере «Образование» </t>
  </si>
  <si>
    <t>Мероприятие 1.004 «Обеспечение уровня средней заработной платы педагогических работников муниципальных организаций дополнительного образования за счёт средств местного бюджета»</t>
  </si>
  <si>
    <t xml:space="preserve">Показатель 1  Количество педагогических работников муниципальных организаций дополнительного образования в сфере «Культура» </t>
  </si>
  <si>
    <t>Мероприятие 2.004 «Создание условий для предоставления транспортных услуг населению и организация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обратно»</t>
  </si>
  <si>
    <t>Мероприятие 2.003 «Реализация мероприятий в учреждениях дошкольного образования по обращениям, поступающим к депутатам Законодательного Собрания Тверской области»</t>
  </si>
  <si>
    <t xml:space="preserve">Показатель 1  Количество учреждений дошкольного образования, в которых проведены мероприятия по обращениям, поступающим к депутатам Законодательного Собрания Тверской области </t>
  </si>
  <si>
    <t>Показатель 2  Доля освоенных бюджетных ассигнований от суммы,       выделенной на мероприятия по обращениям, поступающим к депутатам Законодательного Собрания Тверской области</t>
  </si>
  <si>
    <t>Б</t>
  </si>
  <si>
    <t>Показатель 2. Доля освоенных бюджетных ассигнований от суммы, выделенной на укрепление  материально-технической базы</t>
  </si>
  <si>
    <t>Показатель 1.Количество обучающихся 5-11 классов, которым предоставлена возможность обучения по индивидуальному плану, в том числе  в  сетевой форме</t>
  </si>
  <si>
    <t>Показатеь 2.Количество образовательных учреждений, предоставляющих возможности обучения по индивидуальному плану, в том числе  в  сетевой форме</t>
  </si>
  <si>
    <t>Показатель 2.Количество общеобразовательных учреждений, предоставляющих возможность обучения по индивидуальному образовательному маршруту с учетом образовательных потребностей</t>
  </si>
  <si>
    <t>Административное мероприятие 5.001. Поддержка образования детей с ограниченными возможностями здоровья в рамках проекта "Современная школа"</t>
  </si>
  <si>
    <t>Административное мероприятие 5.002. Организация возможности освоения основных общеобразовательных программ по индивидуальному учебному плану, в том числе в сетевой форме в рамках проекта "Успех каждого ребенка".</t>
  </si>
  <si>
    <t>Показатель 1.Количество школ, поключенных к высокоскоростному интернету</t>
  </si>
  <si>
    <t>да/нет.</t>
  </si>
  <si>
    <t>Задача 5." Создание условий  для эффективной реализации национального проекта "Образование" в муниципальных образовательных учреждениях."</t>
  </si>
  <si>
    <t>Показатель 1. Численность детей с ОВЗ и инвалидностью, обучающихся по индивидуальному образовательному маршруту с учетом образовательных потребностей</t>
  </si>
  <si>
    <t>Показатель 1 Количество образовательных учреждений, участвующих в реализации национального проекта "Образование"</t>
  </si>
  <si>
    <t>Мероприятие 3.002«Организация  и финансирование занятости подростков в летний период за счет местного бюджета».</t>
  </si>
  <si>
    <t>Показатель 1 Количество поездок учащихся в рамках участия детей и подростков в социально значимых региональных проектах</t>
  </si>
  <si>
    <t>Показатель 2  Доля обучающихся, участвующих в социально значимых региональных проектах</t>
  </si>
  <si>
    <t>Мероприятие 4.001 "Проведение капитальных и текущих ремонтов зданий и помещений общеобразовательных учреждений и укрепление материально-технической базы (иные цели)".</t>
  </si>
  <si>
    <t>Мероприятие 2.002 Проведение капитальных или текущих ремонтов зданий и помещений учреждений дошкольного образования и укрепление материально -технической базы (иные цели)</t>
  </si>
  <si>
    <t>Мероприятие 2.002 Проведение капитальных или текущих ремонтов зданий и помещений учреждений дополнительного образования и укрепление материально -технической базы (иные цели)</t>
  </si>
  <si>
    <t xml:space="preserve">Мероприятие 2.004 «Укрепление материально-технической базы муниципальных дошкольных образовательных учреждений за счет средств местного бюджета» </t>
  </si>
  <si>
    <t xml:space="preserve">Мероприятие 2.005 «Укрепление материально-технической базы муниципальных дошкольных образовательных организаций за счет средств областного бюджета» </t>
  </si>
  <si>
    <t>L</t>
  </si>
  <si>
    <t>муниципального образования Западнодвинский муниципальный округ Тверской области "Развитие системы образования" на 2021-2026 годы.</t>
  </si>
  <si>
    <t>Приложение 1               к муниципальной программе     Западнодвинского муниципального округа Тверской области "Развитие системы образования" на 2021-2026 годы.</t>
  </si>
  <si>
    <t>3. Задача-задача подпрограммы;</t>
  </si>
  <si>
    <t>4. Мероприятие-мероприятие подпрограммы;</t>
  </si>
  <si>
    <t>5. Административное мероприятие-административное мероприятие подпрограммы или обеспечивающей подпрограммы;</t>
  </si>
  <si>
    <t>6. 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</si>
  <si>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Цель «Обеспечение доступных условий для получения качественного образования обучающимися и воспитанниками Западнодвинского муниципального округа»</t>
  </si>
  <si>
    <t>Показатель  1 Удовлетворенность населения Западнодвинского муниципального округа качеством образовательных услуг и их доступностью.</t>
  </si>
  <si>
    <t>Показатель 6  Охват детей Западнодвинского муниципального округа организованными формами отдыха и оздоровления, занятости</t>
  </si>
  <si>
    <t>Задача 1 «Содействие развитию системы дошкольного образования»</t>
  </si>
  <si>
    <t>Мероприятие 1.002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Западнодвинского муниципального округа</t>
  </si>
  <si>
    <t>Показатель 1.Количество учреждений, подлежащих ремонту</t>
  </si>
  <si>
    <t>Задача 1 «Предоставление услуг общего образования»</t>
  </si>
  <si>
    <t xml:space="preserve">Мероприятие 1.001 "Организация бесплатного горячего питания обучающихся, получающих начальное общее образование в образовательных организациях". </t>
  </si>
  <si>
    <t>Мероприятие 1.007 «Ежемесячное денежное вознаграждение за классное руководство педагогическим работникам муниципальных общеобразовательных организаций»</t>
  </si>
  <si>
    <t>Показатель 1 Количество педагогических работников, получающих ежемесячное денежное вознаграждение за классное руководство</t>
  </si>
  <si>
    <t xml:space="preserve">Мероприятие 1.008 «Организация участия детей и подростков в социально значимых региональных проектах» </t>
  </si>
  <si>
    <t xml:space="preserve">Мероприятие 1.009 «Организация участия детей и подростков в социально значимых региональных проектах  за счет средств местного бюджета» </t>
  </si>
  <si>
    <t>Мероприятие 3.001 «Организация отдыха детей в каникулярное время за счёт средств местного бюджета»</t>
  </si>
  <si>
    <t>Мероприятие 3.003 «Организация отдыха детей в каникулярное время за счёт средств областного бюджета»</t>
  </si>
  <si>
    <t>Показтель 2 Уровень целевого использования бюджетных средств, направленных на организацию лагерей</t>
  </si>
  <si>
    <r>
      <t>Задача 4.</t>
    </r>
    <r>
      <rPr>
        <sz val="8"/>
        <rFont val="Times New Roman"/>
        <family val="1"/>
      </rPr>
      <t xml:space="preserve"> Совершенствование условий пребывания и обучения учащихся в муниципальных общеобразовательных учреждениях</t>
    </r>
  </si>
  <si>
    <t>Показатель 1 Количество учреждений, в которых укреплена МТБ</t>
  </si>
  <si>
    <t>Показатель 2. Доля освоенных бюджетных ассигнований от суммы, выделенной на укрепление  МТБ</t>
  </si>
  <si>
    <t xml:space="preserve">Мероприятие 4.003 «Укрепление материально-технической базы муниципальных общеобразовательных организаций» </t>
  </si>
  <si>
    <t>Административное мероприятие 5.003. Оказание содействия в обеспечении общеобразовательных учреждений Западнодвинского муниципального округа высокоскоростным Интернет-соединением в рамках проекта "Цифровая образовательная среда"</t>
  </si>
  <si>
    <t>Административное мероприятие 1.002.Расширение  сетевого взаимодействия учреждения дополнительного образования с образовательными учреждениями Западнодвинского муниципального округа</t>
  </si>
  <si>
    <t xml:space="preserve">Мероприятие 1.005 «Повышение заработной платы педагогическим работникам муниципальных организаций дополнительного образования» </t>
  </si>
  <si>
    <t xml:space="preserve">Мероприятие 1.006 «Повышение заработной платы педагогическим работникам муниципальных организаций дополнительного образования» </t>
  </si>
  <si>
    <t>Административное мероприятие 2.001.Обследование условий  пребывания обучающихся в  учреждений дополнительного образования с целью определения необходимости ремонтных работ</t>
  </si>
  <si>
    <t>Главный администратор (администратор) муниципальной программы:  отдел образования администрации Западнодвинского района Тверской области________________________________________</t>
  </si>
  <si>
    <t xml:space="preserve">Мероприятие 1.010 "Организация бесплатного двухразового питания обучающихся с ограниченными возможностями здоровья". </t>
  </si>
  <si>
    <t>Показатель1. Количество обучающихся с ограниченными возможностями здоровья, получающих бесплатное двухразовое питание</t>
  </si>
  <si>
    <t>Мероприятие 4.004 «Реализация мероприятий в общеобразова-тельных учреждениях  по обращениям, поступающим к депутатам Законодательного Собрания Тверской области»</t>
  </si>
  <si>
    <t xml:space="preserve">Показатель 1  Количество общеобразовательных учреждений , в которых проведены мероприятия по обращениям, поступающим к депутатам Законодательного Собрания Тверской области </t>
  </si>
  <si>
    <t>Мероприятие 4.005 «Благоустройство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канализации»</t>
  </si>
  <si>
    <t>в том числе по направлению:    проведение капитального ремонта зданий, включая приобретение сопутствующих товаров (работ, услуг) в МБОУ "Западнодвинская СОШ № 1"</t>
  </si>
  <si>
    <t>Показатель 1 Количество организаций, в зданиях которых будут проведены мероприятия по благоустройству зданий</t>
  </si>
  <si>
    <t>Показатель 2 Доведение до 100 % числа зданий, в которых выполнены мероприятия по благоустройству</t>
  </si>
  <si>
    <t xml:space="preserve">в том числе по направлению:    капитальный ремонт санитарно-технических узлов в здании МБОУ "Западнодвинская СОШ № 1"     </t>
  </si>
  <si>
    <t>Показатель 1 Количество организаций, в которых будут проведены ремонтные работы</t>
  </si>
  <si>
    <t>Показатель 2 Доля учащихся общеобразовательных организаций, в которых проведены ремонтные работы, в общей численности учащихся общеобразовательных организаций муниципального образования</t>
  </si>
  <si>
    <t>Задача 6. "Региональный проект "Успех каждого ребёнка" национального проекта "Образование"</t>
  </si>
  <si>
    <t>Показатель 1 Количество общеобразовательных организаций, участвующих в реализации регионального проекта "Успех каждого ребёнка" национального проекта "Образование"</t>
  </si>
  <si>
    <t>Е</t>
  </si>
  <si>
    <t xml:space="preserve">Мероприятие 6.001 "Создание в общеобразовательных организациях, расположенных в сельской местности, условий для занятий физической культурой и спортом  </t>
  </si>
  <si>
    <t xml:space="preserve">в том числе по направлению:    капитальный ремонт спортивного зала в МБОУ "Староторопская СОШ"     </t>
  </si>
  <si>
    <t xml:space="preserve">Мероприятие 4.006 «Реализация проекта «Школьный двор - территория отдыха» </t>
  </si>
  <si>
    <t>Показатель 1 Количество учреждений, в которых реализован проект поддержки школьных инициатив</t>
  </si>
  <si>
    <t>Мероприятие 2.003 «Реализация мероприятий в учреждениях дополнительного образования по обращениям, поступающим к депутатам Законодательного Собрания Тверской области»</t>
  </si>
  <si>
    <t xml:space="preserve">Показатель 1  Количество учреждений дополнительного образования, в которых проведены мероприятия по обращениям, поступающим к депутатам Законодательного Собрания Тверской области </t>
  </si>
  <si>
    <t xml:space="preserve"> Задача 1 «Удовлетворение потребностей населения в получении услуг  дополнительного образования детей»; </t>
  </si>
  <si>
    <t>Н</t>
  </si>
  <si>
    <t>Показатель1. Доля детей в возрасте от 5 до 18 лет, имеющих право на получение дополнительного образования в рамках системы персонифицированного финансирования в общей численности детей от 5 до 18 лет</t>
  </si>
  <si>
    <t xml:space="preserve">Показатель2 Доля детей в возрасте от 5 до 18 лет, использующих сертификаты дополнительного образования </t>
  </si>
  <si>
    <t xml:space="preserve">Мероприятие1.007«Обеспечение функционирования системы персонифицированного финансирования дополнительного образования детей».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</si>
</sst>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31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sz val="8"/>
      <color indexed="10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center" textRotation="90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2" fillId="24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176" fontId="1" fillId="24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24" borderId="12" xfId="0" applyFont="1" applyFill="1" applyBorder="1" applyAlignment="1">
      <alignment/>
    </xf>
    <xf numFmtId="0" fontId="2" fillId="24" borderId="10" xfId="0" applyFont="1" applyFill="1" applyBorder="1" applyAlignment="1">
      <alignment wrapText="1"/>
    </xf>
    <xf numFmtId="0" fontId="10" fillId="24" borderId="10" xfId="0" applyFont="1" applyFill="1" applyBorder="1" applyAlignment="1">
      <alignment wrapText="1"/>
    </xf>
    <xf numFmtId="176" fontId="2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top" wrapText="1"/>
    </xf>
    <xf numFmtId="0" fontId="0" fillId="24" borderId="0" xfId="0" applyFill="1" applyAlignment="1">
      <alignment vertical="center" wrapText="1"/>
    </xf>
    <xf numFmtId="0" fontId="2" fillId="25" borderId="0" xfId="0" applyFont="1" applyFill="1" applyAlignment="1">
      <alignment vertical="center" wrapText="1"/>
    </xf>
    <xf numFmtId="0" fontId="3" fillId="25" borderId="0" xfId="0" applyFont="1" applyFill="1" applyAlignment="1">
      <alignment/>
    </xf>
    <xf numFmtId="0" fontId="6" fillId="24" borderId="10" xfId="0" applyFont="1" applyFill="1" applyBorder="1" applyAlignment="1">
      <alignment vertical="center" wrapText="1"/>
    </xf>
    <xf numFmtId="0" fontId="10" fillId="24" borderId="0" xfId="0" applyFont="1" applyFill="1" applyBorder="1" applyAlignment="1">
      <alignment wrapText="1"/>
    </xf>
    <xf numFmtId="0" fontId="3" fillId="0" borderId="13" xfId="0" applyFont="1" applyBorder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7" fontId="2" fillId="24" borderId="10" xfId="0" applyNumberFormat="1" applyFont="1" applyFill="1" applyBorder="1" applyAlignment="1">
      <alignment horizontal="center" vertical="center"/>
    </xf>
    <xf numFmtId="177" fontId="2" fillId="24" borderId="11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2" fillId="24" borderId="10" xfId="0" applyNumberFormat="1" applyFont="1" applyFill="1" applyBorder="1" applyAlignment="1">
      <alignment horizontal="center" vertical="center"/>
    </xf>
    <xf numFmtId="1" fontId="2" fillId="24" borderId="11" xfId="0" applyNumberFormat="1" applyFont="1" applyFill="1" applyBorder="1" applyAlignment="1">
      <alignment horizontal="center" vertical="center"/>
    </xf>
    <xf numFmtId="0" fontId="2" fillId="25" borderId="0" xfId="0" applyFont="1" applyFill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/>
    </xf>
    <xf numFmtId="0" fontId="2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2" fillId="11" borderId="0" xfId="0" applyFont="1" applyFill="1" applyAlignment="1">
      <alignment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2" fontId="2" fillId="24" borderId="11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1" fontId="2" fillId="24" borderId="11" xfId="0" applyNumberFormat="1" applyFont="1" applyFill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 vertical="center" wrapText="1"/>
    </xf>
    <xf numFmtId="3" fontId="2" fillId="24" borderId="11" xfId="0" applyNumberFormat="1" applyFont="1" applyFill="1" applyBorder="1" applyAlignment="1">
      <alignment horizontal="center" vertical="center" wrapText="1"/>
    </xf>
    <xf numFmtId="176" fontId="2" fillId="24" borderId="11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177" fontId="2" fillId="24" borderId="11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textRotation="90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24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177" fontId="2" fillId="24" borderId="11" xfId="0" applyNumberFormat="1" applyFont="1" applyFill="1" applyBorder="1" applyAlignment="1">
      <alignment horizontal="center" vertical="center" wrapText="1"/>
    </xf>
    <xf numFmtId="177" fontId="11" fillId="0" borderId="12" xfId="0" applyNumberFormat="1" applyFont="1" applyBorder="1" applyAlignment="1">
      <alignment horizontal="center" vertical="center" wrapText="1"/>
    </xf>
    <xf numFmtId="177" fontId="2" fillId="24" borderId="11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2" fillId="24" borderId="11" xfId="0" applyNumberFormat="1" applyFont="1" applyFill="1" applyBorder="1" applyAlignment="1">
      <alignment horizontal="center" vertical="center"/>
    </xf>
    <xf numFmtId="1" fontId="2" fillId="24" borderId="12" xfId="0" applyNumberFormat="1" applyFont="1" applyFill="1" applyBorder="1" applyAlignment="1">
      <alignment horizontal="center" vertical="center"/>
    </xf>
    <xf numFmtId="177" fontId="2" fillId="24" borderId="12" xfId="0" applyNumberFormat="1" applyFont="1" applyFill="1" applyBorder="1" applyAlignment="1">
      <alignment horizontal="center" vertical="center"/>
    </xf>
    <xf numFmtId="177" fontId="11" fillId="24" borderId="12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76" fontId="2" fillId="24" borderId="11" xfId="0" applyNumberFormat="1" applyFont="1" applyFill="1" applyBorder="1" applyAlignment="1">
      <alignment horizontal="center" vertical="center"/>
    </xf>
    <xf numFmtId="176" fontId="2" fillId="24" borderId="12" xfId="0" applyNumberFormat="1" applyFont="1" applyFill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24" borderId="12" xfId="0" applyFont="1" applyFill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4" borderId="11" xfId="0" applyNumberFormat="1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24" borderId="12" xfId="0" applyNumberFormat="1" applyFont="1" applyFill="1" applyBorder="1" applyAlignment="1">
      <alignment horizontal="center" vertical="center" wrapText="1"/>
    </xf>
    <xf numFmtId="0" fontId="2" fillId="24" borderId="12" xfId="0" applyNumberFormat="1" applyFont="1" applyFill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/>
    </xf>
    <xf numFmtId="177" fontId="2" fillId="24" borderId="12" xfId="0" applyNumberFormat="1" applyFont="1" applyFill="1" applyBorder="1" applyAlignment="1">
      <alignment horizontal="center" vertical="center" wrapText="1"/>
    </xf>
    <xf numFmtId="177" fontId="2" fillId="24" borderId="11" xfId="0" applyNumberFormat="1" applyFont="1" applyFill="1" applyBorder="1" applyAlignment="1">
      <alignment horizontal="center" vertical="center"/>
    </xf>
    <xf numFmtId="177" fontId="2" fillId="24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03"/>
  <sheetViews>
    <sheetView tabSelected="1" zoomScale="85" zoomScaleNormal="85" zoomScalePageLayoutView="0" workbookViewId="0" topLeftCell="A69">
      <selection activeCell="AF83" sqref="AF83"/>
    </sheetView>
  </sheetViews>
  <sheetFormatPr defaultColWidth="9.00390625" defaultRowHeight="12.75"/>
  <cols>
    <col min="1" max="1" width="1.875" style="7" customWidth="1"/>
    <col min="2" max="2" width="2.375" style="7" customWidth="1"/>
    <col min="3" max="4" width="2.125" style="7" customWidth="1"/>
    <col min="5" max="5" width="1.875" style="7" customWidth="1"/>
    <col min="6" max="7" width="2.125" style="7" customWidth="1"/>
    <col min="8" max="9" width="2.00390625" style="7" customWidth="1"/>
    <col min="10" max="10" width="2.375" style="7" customWidth="1"/>
    <col min="11" max="13" width="2.25390625" style="7" customWidth="1"/>
    <col min="14" max="14" width="2.375" style="7" customWidth="1"/>
    <col min="15" max="15" width="2.25390625" style="7" customWidth="1"/>
    <col min="16" max="16" width="2.375" style="7" customWidth="1"/>
    <col min="17" max="17" width="2.25390625" style="7" customWidth="1"/>
    <col min="18" max="20" width="2.375" style="7" customWidth="1"/>
    <col min="21" max="21" width="2.50390625" style="7" customWidth="1"/>
    <col min="22" max="22" width="2.625" style="7" customWidth="1"/>
    <col min="23" max="26" width="2.375" style="7" customWidth="1"/>
    <col min="27" max="27" width="2.25390625" style="7" customWidth="1"/>
    <col min="28" max="28" width="22.875" style="7" customWidth="1"/>
    <col min="29" max="29" width="3.625" style="7" customWidth="1"/>
    <col min="30" max="30" width="6.75390625" style="7" customWidth="1"/>
    <col min="31" max="31" width="7.00390625" style="7" customWidth="1"/>
    <col min="32" max="33" width="6.875" style="7" customWidth="1"/>
    <col min="34" max="34" width="7.00390625" style="7" customWidth="1"/>
    <col min="35" max="35" width="7.125" style="7" customWidth="1"/>
    <col min="36" max="36" width="6.875" style="7" customWidth="1"/>
    <col min="37" max="37" width="3.125" style="7" customWidth="1"/>
    <col min="38" max="38" width="2.125" style="7" customWidth="1"/>
    <col min="39" max="16384" width="9.125" style="7" customWidth="1"/>
  </cols>
  <sheetData>
    <row r="1" spans="28:38" ht="9.75"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s="1" customFormat="1" ht="12.75" customHeight="1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AB2" s="89" t="s">
        <v>152</v>
      </c>
      <c r="AC2" s="89"/>
      <c r="AD2" s="89"/>
      <c r="AE2" s="89"/>
      <c r="AF2" s="89"/>
      <c r="AG2" s="89"/>
      <c r="AH2" s="89"/>
      <c r="AI2" s="89"/>
      <c r="AJ2" s="89"/>
      <c r="AK2" s="89"/>
      <c r="AL2" s="9"/>
    </row>
    <row r="3" spans="3:39" s="1" customFormat="1" ht="6.75" customHeight="1">
      <c r="C3" s="144" t="s">
        <v>151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9"/>
      <c r="AM3" s="2"/>
    </row>
    <row r="4" spans="3:39" s="1" customFormat="1" ht="14.25" customHeight="1"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9"/>
      <c r="AM4" s="2"/>
    </row>
    <row r="5" spans="3:38" s="1" customFormat="1" ht="9.75" customHeight="1"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9"/>
    </row>
    <row r="6" spans="1:39" s="1" customFormat="1" ht="46.5" customHeight="1">
      <c r="A6" s="90" t="s">
        <v>181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AD6" s="90"/>
      <c r="AE6" s="90"/>
      <c r="AF6" s="90"/>
      <c r="AG6" s="90"/>
      <c r="AH6" s="90"/>
      <c r="AI6" s="90"/>
      <c r="AJ6" s="90"/>
      <c r="AK6" s="90"/>
      <c r="AL6" s="90"/>
      <c r="AM6" s="90"/>
    </row>
    <row r="7" s="1" customFormat="1" ht="6" customHeight="1"/>
    <row r="8" spans="1:10" s="1" customFormat="1" ht="19.5" customHeight="1">
      <c r="A8" s="143" t="s">
        <v>1</v>
      </c>
      <c r="B8" s="143"/>
      <c r="C8" s="143"/>
      <c r="D8" s="143"/>
      <c r="E8" s="143"/>
      <c r="F8" s="143"/>
      <c r="G8" s="143"/>
      <c r="H8" s="143"/>
      <c r="I8" s="143"/>
      <c r="J8" s="143"/>
    </row>
    <row r="9" spans="1:18" s="1" customFormat="1" ht="9.75">
      <c r="A9" s="90" t="s">
        <v>19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</row>
    <row r="10" spans="1:22" s="1" customFormat="1" ht="12.75">
      <c r="A10" s="90" t="s">
        <v>20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145"/>
      <c r="T10" s="145"/>
      <c r="U10" s="145"/>
      <c r="V10" s="145"/>
    </row>
    <row r="11" spans="1:18" s="1" customFormat="1" ht="9.75" customHeight="1">
      <c r="A11" s="90" t="s">
        <v>153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</row>
    <row r="12" spans="1:19" s="1" customFormat="1" ht="9.75" customHeight="1">
      <c r="A12" s="90" t="s">
        <v>154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spans="1:28" s="1" customFormat="1" ht="12" customHeight="1">
      <c r="A13" s="90" t="s">
        <v>155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</row>
    <row r="14" spans="1:39" s="2" customFormat="1" ht="12" customHeight="1">
      <c r="A14" s="90" t="s">
        <v>156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</row>
    <row r="15" s="1" customFormat="1" ht="9.75"/>
    <row r="16" spans="1:43" s="1" customFormat="1" ht="78.75" customHeight="1">
      <c r="A16" s="137" t="s">
        <v>16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3" t="s">
        <v>7</v>
      </c>
      <c r="S16" s="133"/>
      <c r="T16" s="133"/>
      <c r="U16" s="133"/>
      <c r="V16" s="133"/>
      <c r="W16" s="133"/>
      <c r="X16" s="133"/>
      <c r="Y16" s="133"/>
      <c r="Z16" s="133"/>
      <c r="AA16" s="118"/>
      <c r="AB16" s="91" t="s">
        <v>21</v>
      </c>
      <c r="AC16" s="134" t="s">
        <v>11</v>
      </c>
      <c r="AD16" s="134">
        <v>2020</v>
      </c>
      <c r="AE16" s="117" t="s">
        <v>12</v>
      </c>
      <c r="AF16" s="133"/>
      <c r="AG16" s="133"/>
      <c r="AH16" s="133"/>
      <c r="AI16" s="133"/>
      <c r="AJ16" s="118"/>
      <c r="AK16" s="95" t="s">
        <v>22</v>
      </c>
      <c r="AL16" s="86"/>
      <c r="AM16" s="5"/>
      <c r="AN16" s="5"/>
      <c r="AO16" s="5"/>
      <c r="AP16" s="5"/>
      <c r="AQ16" s="5"/>
    </row>
    <row r="17" spans="1:43" s="1" customFormat="1" ht="73.5" customHeight="1">
      <c r="A17" s="129" t="s">
        <v>2</v>
      </c>
      <c r="B17" s="139"/>
      <c r="C17" s="130"/>
      <c r="D17" s="129" t="s">
        <v>3</v>
      </c>
      <c r="E17" s="130"/>
      <c r="F17" s="129" t="s">
        <v>4</v>
      </c>
      <c r="G17" s="130"/>
      <c r="H17" s="117" t="s">
        <v>15</v>
      </c>
      <c r="I17" s="133"/>
      <c r="J17" s="133"/>
      <c r="K17" s="133"/>
      <c r="L17" s="133"/>
      <c r="M17" s="133"/>
      <c r="N17" s="133"/>
      <c r="O17" s="133"/>
      <c r="P17" s="133"/>
      <c r="Q17" s="118"/>
      <c r="R17" s="129" t="s">
        <v>5</v>
      </c>
      <c r="S17" s="130"/>
      <c r="T17" s="134" t="s">
        <v>6</v>
      </c>
      <c r="U17" s="134" t="s">
        <v>8</v>
      </c>
      <c r="V17" s="134" t="s">
        <v>9</v>
      </c>
      <c r="W17" s="129" t="s">
        <v>23</v>
      </c>
      <c r="X17" s="139"/>
      <c r="Y17" s="130"/>
      <c r="Z17" s="129" t="s">
        <v>10</v>
      </c>
      <c r="AA17" s="130"/>
      <c r="AB17" s="141"/>
      <c r="AC17" s="135"/>
      <c r="AD17" s="135"/>
      <c r="AE17" s="91">
        <v>2021</v>
      </c>
      <c r="AF17" s="125">
        <v>2022</v>
      </c>
      <c r="AG17" s="127">
        <v>2023</v>
      </c>
      <c r="AH17" s="91">
        <v>2024</v>
      </c>
      <c r="AI17" s="91">
        <v>2025</v>
      </c>
      <c r="AJ17" s="91">
        <v>2026</v>
      </c>
      <c r="AK17" s="129" t="s">
        <v>13</v>
      </c>
      <c r="AL17" s="130"/>
      <c r="AM17" s="5"/>
      <c r="AN17" s="5"/>
      <c r="AO17" s="5"/>
      <c r="AP17" s="5"/>
      <c r="AQ17" s="5"/>
    </row>
    <row r="18" spans="1:43" s="1" customFormat="1" ht="87" customHeight="1">
      <c r="A18" s="131"/>
      <c r="B18" s="140"/>
      <c r="C18" s="132"/>
      <c r="D18" s="131"/>
      <c r="E18" s="132"/>
      <c r="F18" s="131"/>
      <c r="G18" s="132"/>
      <c r="H18" s="95" t="s">
        <v>5</v>
      </c>
      <c r="I18" s="86"/>
      <c r="J18" s="10" t="s">
        <v>6</v>
      </c>
      <c r="K18" s="95" t="s">
        <v>9</v>
      </c>
      <c r="L18" s="86"/>
      <c r="M18" s="95" t="s">
        <v>17</v>
      </c>
      <c r="N18" s="138"/>
      <c r="O18" s="138"/>
      <c r="P18" s="138"/>
      <c r="Q18" s="86"/>
      <c r="R18" s="131"/>
      <c r="S18" s="132"/>
      <c r="T18" s="136"/>
      <c r="U18" s="136"/>
      <c r="V18" s="136"/>
      <c r="W18" s="131"/>
      <c r="X18" s="140"/>
      <c r="Y18" s="132"/>
      <c r="Z18" s="131"/>
      <c r="AA18" s="132"/>
      <c r="AB18" s="92"/>
      <c r="AC18" s="136"/>
      <c r="AD18" s="136"/>
      <c r="AE18" s="92"/>
      <c r="AF18" s="126"/>
      <c r="AG18" s="128"/>
      <c r="AH18" s="92"/>
      <c r="AI18" s="92"/>
      <c r="AJ18" s="92"/>
      <c r="AK18" s="131"/>
      <c r="AL18" s="132"/>
      <c r="AM18" s="5"/>
      <c r="AN18" s="5"/>
      <c r="AO18" s="5"/>
      <c r="AP18" s="5"/>
      <c r="AQ18" s="5"/>
    </row>
    <row r="19" spans="1:43" s="1" customFormat="1" ht="9.75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6">
        <v>9</v>
      </c>
      <c r="J19" s="6">
        <v>10</v>
      </c>
      <c r="K19" s="6">
        <v>11</v>
      </c>
      <c r="L19" s="6">
        <v>12</v>
      </c>
      <c r="M19" s="6">
        <v>13</v>
      </c>
      <c r="N19" s="6">
        <v>14</v>
      </c>
      <c r="O19" s="6">
        <v>15</v>
      </c>
      <c r="P19" s="6">
        <v>16</v>
      </c>
      <c r="Q19" s="6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28</v>
      </c>
      <c r="AC19" s="3">
        <v>29</v>
      </c>
      <c r="AD19" s="3">
        <v>30</v>
      </c>
      <c r="AE19" s="3">
        <v>31</v>
      </c>
      <c r="AF19" s="3">
        <v>32</v>
      </c>
      <c r="AG19" s="4">
        <v>33</v>
      </c>
      <c r="AH19" s="4">
        <v>34</v>
      </c>
      <c r="AI19" s="4">
        <v>35</v>
      </c>
      <c r="AJ19" s="4">
        <v>36</v>
      </c>
      <c r="AK19" s="117">
        <v>37</v>
      </c>
      <c r="AL19" s="118"/>
      <c r="AM19" s="5"/>
      <c r="AN19" s="5"/>
      <c r="AO19" s="5"/>
      <c r="AP19" s="5"/>
      <c r="AQ19" s="5"/>
    </row>
    <row r="20" spans="1:48" s="1" customFormat="1" ht="21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32">
        <v>0</v>
      </c>
      <c r="S20" s="32">
        <v>1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12" t="s">
        <v>71</v>
      </c>
      <c r="AC20" s="33" t="s">
        <v>63</v>
      </c>
      <c r="AD20" s="31" t="s">
        <v>18</v>
      </c>
      <c r="AE20" s="31">
        <f aca="true" t="shared" si="0" ref="AE20:AJ20">AE29+AE70+AE174</f>
        <v>222681.1</v>
      </c>
      <c r="AF20" s="31">
        <f t="shared" si="0"/>
        <v>220290.19999999998</v>
      </c>
      <c r="AG20" s="31">
        <f t="shared" si="0"/>
        <v>204592.09999999998</v>
      </c>
      <c r="AH20" s="31">
        <f t="shared" si="0"/>
        <v>202218.3</v>
      </c>
      <c r="AI20" s="31">
        <f t="shared" si="0"/>
        <v>175625.49999999997</v>
      </c>
      <c r="AJ20" s="31">
        <f t="shared" si="0"/>
        <v>175625.49999999997</v>
      </c>
      <c r="AK20" s="93" t="s">
        <v>18</v>
      </c>
      <c r="AL20" s="94"/>
      <c r="AM20" s="11"/>
      <c r="AN20" s="11"/>
      <c r="AO20" s="11"/>
      <c r="AP20" s="11"/>
      <c r="AQ20" s="11"/>
      <c r="AR20" s="11"/>
      <c r="AS20" s="11"/>
      <c r="AT20" s="11"/>
      <c r="AU20" s="11"/>
      <c r="AV20" s="11"/>
    </row>
    <row r="21" spans="1:48" s="20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35">
        <v>0</v>
      </c>
      <c r="S21" s="35">
        <v>1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6" t="s">
        <v>72</v>
      </c>
      <c r="AC21" s="46" t="s">
        <v>63</v>
      </c>
      <c r="AD21" s="31" t="s">
        <v>18</v>
      </c>
      <c r="AE21" s="31">
        <f aca="true" t="shared" si="1" ref="AE21:AJ21">AE29+AE70+AE174</f>
        <v>222681.1</v>
      </c>
      <c r="AF21" s="31">
        <f t="shared" si="1"/>
        <v>220290.19999999998</v>
      </c>
      <c r="AG21" s="31">
        <f t="shared" si="1"/>
        <v>204592.09999999998</v>
      </c>
      <c r="AH21" s="31">
        <f t="shared" si="1"/>
        <v>202218.3</v>
      </c>
      <c r="AI21" s="31">
        <f t="shared" si="1"/>
        <v>175625.49999999997</v>
      </c>
      <c r="AJ21" s="31">
        <f t="shared" si="1"/>
        <v>175625.49999999997</v>
      </c>
      <c r="AK21" s="87" t="s">
        <v>18</v>
      </c>
      <c r="AL21" s="88"/>
      <c r="AM21" s="47"/>
      <c r="AN21" s="47"/>
      <c r="AO21" s="47"/>
      <c r="AP21" s="47"/>
      <c r="AQ21" s="47"/>
      <c r="AR21" s="47"/>
      <c r="AS21" s="47"/>
      <c r="AT21" s="47"/>
      <c r="AU21" s="47"/>
      <c r="AV21" s="47"/>
    </row>
    <row r="22" spans="1:48" s="1" customFormat="1" ht="66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21">
        <v>0</v>
      </c>
      <c r="S22" s="21">
        <v>1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6" t="s">
        <v>157</v>
      </c>
      <c r="AC22" s="18"/>
      <c r="AD22" s="3"/>
      <c r="AE22" s="3"/>
      <c r="AF22" s="3"/>
      <c r="AG22" s="3"/>
      <c r="AH22" s="3"/>
      <c r="AI22" s="3"/>
      <c r="AJ22" s="3"/>
      <c r="AK22" s="117"/>
      <c r="AL22" s="118"/>
      <c r="AM22" s="11"/>
      <c r="AN22" s="11"/>
      <c r="AO22" s="11"/>
      <c r="AP22" s="11"/>
      <c r="AQ22" s="11"/>
      <c r="AR22" s="11"/>
      <c r="AS22" s="11"/>
      <c r="AT22" s="11"/>
      <c r="AU22" s="11"/>
      <c r="AV22" s="11"/>
    </row>
    <row r="23" spans="1:43" s="20" customFormat="1" ht="54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1">
        <v>0</v>
      </c>
      <c r="S23" s="21">
        <v>1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1</v>
      </c>
      <c r="AB23" s="13" t="s">
        <v>158</v>
      </c>
      <c r="AC23" s="16" t="s">
        <v>24</v>
      </c>
      <c r="AD23" s="28">
        <v>85</v>
      </c>
      <c r="AE23" s="16">
        <v>90</v>
      </c>
      <c r="AF23" s="16">
        <v>92</v>
      </c>
      <c r="AG23" s="28">
        <v>95</v>
      </c>
      <c r="AH23" s="28">
        <v>95</v>
      </c>
      <c r="AI23" s="28">
        <v>95</v>
      </c>
      <c r="AJ23" s="28">
        <v>95</v>
      </c>
      <c r="AK23" s="96">
        <v>95</v>
      </c>
      <c r="AL23" s="119"/>
      <c r="AM23" s="19"/>
      <c r="AN23" s="19"/>
      <c r="AO23" s="19"/>
      <c r="AP23" s="19"/>
      <c r="AQ23" s="19"/>
    </row>
    <row r="24" spans="1:43" s="1" customFormat="1" ht="4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22">
        <v>0</v>
      </c>
      <c r="S24" s="22">
        <v>1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2</v>
      </c>
      <c r="AB24" s="13" t="s">
        <v>25</v>
      </c>
      <c r="AC24" s="3" t="s">
        <v>24</v>
      </c>
      <c r="AD24" s="4">
        <v>81</v>
      </c>
      <c r="AE24" s="3">
        <v>81</v>
      </c>
      <c r="AF24" s="27">
        <v>81</v>
      </c>
      <c r="AG24" s="4">
        <v>81</v>
      </c>
      <c r="AH24" s="4">
        <v>81</v>
      </c>
      <c r="AI24" s="4">
        <v>81</v>
      </c>
      <c r="AJ24" s="4">
        <v>81</v>
      </c>
      <c r="AK24" s="117">
        <v>81</v>
      </c>
      <c r="AL24" s="118"/>
      <c r="AM24" s="5"/>
      <c r="AN24" s="5"/>
      <c r="AO24" s="5"/>
      <c r="AP24" s="5"/>
      <c r="AQ24" s="5"/>
    </row>
    <row r="25" spans="1:43" s="1" customFormat="1" ht="54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21">
        <v>0</v>
      </c>
      <c r="S25" s="21">
        <v>1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3</v>
      </c>
      <c r="AB25" s="6" t="s">
        <v>26</v>
      </c>
      <c r="AC25" s="3" t="s">
        <v>24</v>
      </c>
      <c r="AD25" s="4">
        <v>100</v>
      </c>
      <c r="AE25" s="3">
        <v>100</v>
      </c>
      <c r="AF25" s="3">
        <v>100</v>
      </c>
      <c r="AG25" s="4">
        <v>100</v>
      </c>
      <c r="AH25" s="4">
        <v>100</v>
      </c>
      <c r="AI25" s="4">
        <v>100</v>
      </c>
      <c r="AJ25" s="4">
        <v>100</v>
      </c>
      <c r="AK25" s="117">
        <v>100</v>
      </c>
      <c r="AL25" s="118"/>
      <c r="AM25" s="5"/>
      <c r="AN25" s="5"/>
      <c r="AO25" s="5"/>
      <c r="AP25" s="5"/>
      <c r="AQ25" s="5"/>
    </row>
    <row r="26" spans="1:43" s="1" customFormat="1" ht="124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21">
        <v>0</v>
      </c>
      <c r="S26" s="21">
        <v>1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4</v>
      </c>
      <c r="AB26" s="6" t="s">
        <v>27</v>
      </c>
      <c r="AC26" s="3" t="s">
        <v>24</v>
      </c>
      <c r="AD26" s="4">
        <v>100</v>
      </c>
      <c r="AE26" s="3">
        <v>100</v>
      </c>
      <c r="AF26" s="3">
        <v>100</v>
      </c>
      <c r="AG26" s="4">
        <v>100</v>
      </c>
      <c r="AH26" s="4">
        <v>100</v>
      </c>
      <c r="AI26" s="4">
        <v>100</v>
      </c>
      <c r="AJ26" s="4">
        <v>100</v>
      </c>
      <c r="AK26" s="117">
        <v>100</v>
      </c>
      <c r="AL26" s="118"/>
      <c r="AM26" s="5"/>
      <c r="AN26" s="5"/>
      <c r="AO26" s="5"/>
      <c r="AP26" s="5"/>
      <c r="AQ26" s="5"/>
    </row>
    <row r="27" spans="1:43" s="1" customFormat="1" ht="46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21">
        <v>0</v>
      </c>
      <c r="S27" s="21">
        <v>1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5</v>
      </c>
      <c r="AB27" s="6" t="s">
        <v>28</v>
      </c>
      <c r="AC27" s="3" t="s">
        <v>24</v>
      </c>
      <c r="AD27" s="4">
        <v>75</v>
      </c>
      <c r="AE27" s="3">
        <v>80</v>
      </c>
      <c r="AF27" s="3">
        <v>80</v>
      </c>
      <c r="AG27" s="3">
        <v>80</v>
      </c>
      <c r="AH27" s="3">
        <v>80</v>
      </c>
      <c r="AI27" s="3">
        <v>80</v>
      </c>
      <c r="AJ27" s="3">
        <v>80</v>
      </c>
      <c r="AK27" s="117">
        <v>80</v>
      </c>
      <c r="AL27" s="118"/>
      <c r="AM27" s="5"/>
      <c r="AN27" s="5"/>
      <c r="AO27" s="5"/>
      <c r="AP27" s="5"/>
      <c r="AQ27" s="5"/>
    </row>
    <row r="28" spans="1:43" s="1" customFormat="1" ht="54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21">
        <v>0</v>
      </c>
      <c r="S28" s="21">
        <v>1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6</v>
      </c>
      <c r="AB28" s="6" t="s">
        <v>159</v>
      </c>
      <c r="AC28" s="3" t="s">
        <v>24</v>
      </c>
      <c r="AD28" s="4">
        <v>95</v>
      </c>
      <c r="AE28" s="3">
        <v>95</v>
      </c>
      <c r="AF28" s="3">
        <v>95</v>
      </c>
      <c r="AG28" s="4">
        <v>95</v>
      </c>
      <c r="AH28" s="4">
        <v>95</v>
      </c>
      <c r="AI28" s="4">
        <v>95</v>
      </c>
      <c r="AJ28" s="4">
        <v>95</v>
      </c>
      <c r="AK28" s="117">
        <v>95</v>
      </c>
      <c r="AL28" s="118"/>
      <c r="AM28" s="5"/>
      <c r="AN28" s="5"/>
      <c r="AO28" s="5"/>
      <c r="AP28" s="5"/>
      <c r="AQ28" s="5"/>
    </row>
    <row r="29" spans="1:43" s="1" customFormat="1" ht="33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32">
        <v>0</v>
      </c>
      <c r="S29" s="32">
        <v>1</v>
      </c>
      <c r="T29" s="32">
        <v>1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12" t="s">
        <v>57</v>
      </c>
      <c r="AC29" s="3" t="s">
        <v>14</v>
      </c>
      <c r="AD29" s="31" t="s">
        <v>18</v>
      </c>
      <c r="AE29" s="31">
        <f aca="true" t="shared" si="2" ref="AE29:AJ29">AE30+AE46+AE62</f>
        <v>68560.6</v>
      </c>
      <c r="AF29" s="31">
        <f t="shared" si="2"/>
        <v>71271.90000000001</v>
      </c>
      <c r="AG29" s="31">
        <f t="shared" si="2"/>
        <v>65264.299999999996</v>
      </c>
      <c r="AH29" s="31">
        <f t="shared" si="2"/>
        <v>65154.299999999996</v>
      </c>
      <c r="AI29" s="31">
        <f t="shared" si="2"/>
        <v>62965.200000000004</v>
      </c>
      <c r="AJ29" s="31">
        <f t="shared" si="2"/>
        <v>62965.200000000004</v>
      </c>
      <c r="AK29" s="93" t="s">
        <v>18</v>
      </c>
      <c r="AL29" s="94"/>
      <c r="AM29" s="5"/>
      <c r="AN29" s="5"/>
      <c r="AO29" s="5"/>
      <c r="AP29" s="5"/>
      <c r="AQ29" s="5"/>
    </row>
    <row r="30" spans="1:43" s="1" customFormat="1" ht="35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21">
        <v>0</v>
      </c>
      <c r="S30" s="21">
        <v>1</v>
      </c>
      <c r="T30" s="21">
        <v>1</v>
      </c>
      <c r="U30" s="21">
        <v>0</v>
      </c>
      <c r="V30" s="21">
        <v>1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6" t="s">
        <v>160</v>
      </c>
      <c r="AC30" s="3" t="s">
        <v>14</v>
      </c>
      <c r="AD30" s="30" t="s">
        <v>18</v>
      </c>
      <c r="AE30" s="30">
        <f aca="true" t="shared" si="3" ref="AE30:AJ30">AE34+AE36+AE38+AE40</f>
        <v>64565.700000000004</v>
      </c>
      <c r="AF30" s="30">
        <f t="shared" si="3"/>
        <v>67657.8</v>
      </c>
      <c r="AG30" s="30">
        <f t="shared" si="3"/>
        <v>62826.7</v>
      </c>
      <c r="AH30" s="30">
        <f t="shared" si="3"/>
        <v>62726.7</v>
      </c>
      <c r="AI30" s="30">
        <f t="shared" si="3"/>
        <v>60487.4</v>
      </c>
      <c r="AJ30" s="30">
        <f t="shared" si="3"/>
        <v>60487.4</v>
      </c>
      <c r="AK30" s="117" t="s">
        <v>18</v>
      </c>
      <c r="AL30" s="118"/>
      <c r="AM30" s="5"/>
      <c r="AN30" s="5"/>
      <c r="AO30" s="5"/>
      <c r="AP30" s="5"/>
      <c r="AQ30" s="5"/>
    </row>
    <row r="31" spans="1:43" s="1" customFormat="1" ht="48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21">
        <v>0</v>
      </c>
      <c r="S31" s="21">
        <v>1</v>
      </c>
      <c r="T31" s="21">
        <v>1</v>
      </c>
      <c r="U31" s="21">
        <v>0</v>
      </c>
      <c r="V31" s="21">
        <v>1</v>
      </c>
      <c r="W31" s="21">
        <v>0</v>
      </c>
      <c r="X31" s="21">
        <v>0</v>
      </c>
      <c r="Y31" s="21">
        <v>0</v>
      </c>
      <c r="Z31" s="21">
        <v>0</v>
      </c>
      <c r="AA31" s="21">
        <v>1</v>
      </c>
      <c r="AB31" s="6" t="s">
        <v>29</v>
      </c>
      <c r="AC31" s="3" t="s">
        <v>24</v>
      </c>
      <c r="AD31" s="4">
        <v>81</v>
      </c>
      <c r="AE31" s="4">
        <v>81</v>
      </c>
      <c r="AF31" s="4">
        <v>81</v>
      </c>
      <c r="AG31" s="4">
        <v>81</v>
      </c>
      <c r="AH31" s="4">
        <v>81</v>
      </c>
      <c r="AI31" s="4">
        <v>81</v>
      </c>
      <c r="AJ31" s="4">
        <v>81</v>
      </c>
      <c r="AK31" s="117">
        <v>81</v>
      </c>
      <c r="AL31" s="118"/>
      <c r="AM31" s="5"/>
      <c r="AN31" s="5"/>
      <c r="AO31" s="5"/>
      <c r="AP31" s="5"/>
      <c r="AQ31" s="5"/>
    </row>
    <row r="32" spans="1:43" s="1" customFormat="1" ht="39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21">
        <v>0</v>
      </c>
      <c r="S32" s="21">
        <v>1</v>
      </c>
      <c r="T32" s="21">
        <v>1</v>
      </c>
      <c r="U32" s="21">
        <v>0</v>
      </c>
      <c r="V32" s="21">
        <v>1</v>
      </c>
      <c r="W32" s="21">
        <v>0</v>
      </c>
      <c r="X32" s="21">
        <v>0</v>
      </c>
      <c r="Y32" s="21">
        <v>0</v>
      </c>
      <c r="Z32" s="21">
        <v>0</v>
      </c>
      <c r="AA32" s="21">
        <v>2</v>
      </c>
      <c r="AB32" s="6" t="s">
        <v>30</v>
      </c>
      <c r="AC32" s="3" t="s">
        <v>38</v>
      </c>
      <c r="AD32" s="4">
        <v>0</v>
      </c>
      <c r="AE32" s="3">
        <v>0</v>
      </c>
      <c r="AF32" s="3">
        <v>0</v>
      </c>
      <c r="AG32" s="4">
        <v>0</v>
      </c>
      <c r="AH32" s="4">
        <v>0</v>
      </c>
      <c r="AI32" s="4">
        <v>0</v>
      </c>
      <c r="AJ32" s="4">
        <v>0</v>
      </c>
      <c r="AK32" s="117">
        <v>0</v>
      </c>
      <c r="AL32" s="118"/>
      <c r="AM32" s="5"/>
      <c r="AN32" s="5"/>
      <c r="AO32" s="5"/>
      <c r="AP32" s="5"/>
      <c r="AQ32" s="5"/>
    </row>
    <row r="33" spans="1:43" s="1" customFormat="1" ht="36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21">
        <v>0</v>
      </c>
      <c r="S33" s="21">
        <v>1</v>
      </c>
      <c r="T33" s="21">
        <v>1</v>
      </c>
      <c r="U33" s="21">
        <v>0</v>
      </c>
      <c r="V33" s="21">
        <v>1</v>
      </c>
      <c r="W33" s="21">
        <v>0</v>
      </c>
      <c r="X33" s="21">
        <v>0</v>
      </c>
      <c r="Y33" s="21">
        <v>0</v>
      </c>
      <c r="Z33" s="21">
        <v>0</v>
      </c>
      <c r="AA33" s="21">
        <v>3</v>
      </c>
      <c r="AB33" s="6" t="s">
        <v>102</v>
      </c>
      <c r="AC33" s="3" t="s">
        <v>39</v>
      </c>
      <c r="AD33" s="4">
        <v>7</v>
      </c>
      <c r="AE33" s="3">
        <v>7</v>
      </c>
      <c r="AF33" s="3">
        <v>8</v>
      </c>
      <c r="AG33" s="4">
        <v>8</v>
      </c>
      <c r="AH33" s="4">
        <v>8</v>
      </c>
      <c r="AI33" s="4">
        <v>8</v>
      </c>
      <c r="AJ33" s="4">
        <v>8</v>
      </c>
      <c r="AK33" s="117">
        <v>8</v>
      </c>
      <c r="AL33" s="118"/>
      <c r="AM33" s="5"/>
      <c r="AN33" s="5"/>
      <c r="AO33" s="5"/>
      <c r="AP33" s="5"/>
      <c r="AQ33" s="5"/>
    </row>
    <row r="34" spans="1:43" s="1" customFormat="1" ht="75.75" customHeight="1">
      <c r="A34" s="21">
        <v>7</v>
      </c>
      <c r="B34" s="21">
        <v>0</v>
      </c>
      <c r="C34" s="21">
        <v>0</v>
      </c>
      <c r="D34" s="21">
        <v>1</v>
      </c>
      <c r="E34" s="21">
        <v>0</v>
      </c>
      <c r="F34" s="21">
        <v>0</v>
      </c>
      <c r="G34" s="21">
        <v>4</v>
      </c>
      <c r="H34" s="21">
        <v>0</v>
      </c>
      <c r="I34" s="21">
        <v>1</v>
      </c>
      <c r="J34" s="21">
        <v>1</v>
      </c>
      <c r="K34" s="21">
        <v>0</v>
      </c>
      <c r="L34" s="21">
        <v>1</v>
      </c>
      <c r="M34" s="21">
        <v>1</v>
      </c>
      <c r="N34" s="21">
        <v>0</v>
      </c>
      <c r="O34" s="21">
        <v>5</v>
      </c>
      <c r="P34" s="21">
        <v>0</v>
      </c>
      <c r="Q34" s="21">
        <v>0</v>
      </c>
      <c r="R34" s="21">
        <v>0</v>
      </c>
      <c r="S34" s="21">
        <v>1</v>
      </c>
      <c r="T34" s="21">
        <v>1</v>
      </c>
      <c r="U34" s="21">
        <v>0</v>
      </c>
      <c r="V34" s="21">
        <v>1</v>
      </c>
      <c r="W34" s="21">
        <v>0</v>
      </c>
      <c r="X34" s="21">
        <v>0</v>
      </c>
      <c r="Y34" s="21">
        <v>1</v>
      </c>
      <c r="Z34" s="21">
        <v>0</v>
      </c>
      <c r="AA34" s="21">
        <v>0</v>
      </c>
      <c r="AB34" s="6" t="s">
        <v>31</v>
      </c>
      <c r="AC34" s="3" t="s">
        <v>14</v>
      </c>
      <c r="AD34" s="30" t="s">
        <v>18</v>
      </c>
      <c r="AE34" s="30">
        <v>2326.2</v>
      </c>
      <c r="AF34" s="30">
        <v>2206.3</v>
      </c>
      <c r="AG34" s="30">
        <v>2206.3</v>
      </c>
      <c r="AH34" s="30">
        <v>2206.3</v>
      </c>
      <c r="AI34" s="30">
        <v>2326.2</v>
      </c>
      <c r="AJ34" s="30">
        <v>2326.2</v>
      </c>
      <c r="AK34" s="117" t="s">
        <v>18</v>
      </c>
      <c r="AL34" s="118"/>
      <c r="AM34" s="5"/>
      <c r="AN34" s="5"/>
      <c r="AO34" s="5"/>
      <c r="AP34" s="5"/>
      <c r="AQ34" s="5"/>
    </row>
    <row r="35" spans="1:43" s="1" customFormat="1" ht="44.2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>
        <v>0</v>
      </c>
      <c r="S35" s="22">
        <v>1</v>
      </c>
      <c r="T35" s="22">
        <v>1</v>
      </c>
      <c r="U35" s="22">
        <v>0</v>
      </c>
      <c r="V35" s="22">
        <v>1</v>
      </c>
      <c r="W35" s="22">
        <v>0</v>
      </c>
      <c r="X35" s="22">
        <v>0</v>
      </c>
      <c r="Y35" s="22">
        <v>1</v>
      </c>
      <c r="Z35" s="22">
        <v>0</v>
      </c>
      <c r="AA35" s="22">
        <v>1</v>
      </c>
      <c r="AB35" s="13" t="s">
        <v>32</v>
      </c>
      <c r="AC35" s="3" t="s">
        <v>38</v>
      </c>
      <c r="AD35" s="30" t="s">
        <v>18</v>
      </c>
      <c r="AE35" s="3">
        <v>670</v>
      </c>
      <c r="AF35" s="3">
        <v>670</v>
      </c>
      <c r="AG35" s="4">
        <v>670</v>
      </c>
      <c r="AH35" s="4">
        <v>670</v>
      </c>
      <c r="AI35" s="4">
        <v>670</v>
      </c>
      <c r="AJ35" s="4">
        <v>670</v>
      </c>
      <c r="AK35" s="117">
        <v>670</v>
      </c>
      <c r="AL35" s="118"/>
      <c r="AM35" s="5"/>
      <c r="AN35" s="5"/>
      <c r="AO35" s="5"/>
      <c r="AP35" s="5"/>
      <c r="AQ35" s="5"/>
    </row>
    <row r="36" spans="1:43" s="1" customFormat="1" ht="96.75" customHeight="1">
      <c r="A36" s="21">
        <v>7</v>
      </c>
      <c r="B36" s="21">
        <v>0</v>
      </c>
      <c r="C36" s="21">
        <v>0</v>
      </c>
      <c r="D36" s="21">
        <v>0</v>
      </c>
      <c r="E36" s="21">
        <v>7</v>
      </c>
      <c r="F36" s="21">
        <v>0</v>
      </c>
      <c r="G36" s="21">
        <v>1</v>
      </c>
      <c r="H36" s="21">
        <v>0</v>
      </c>
      <c r="I36" s="21">
        <v>1</v>
      </c>
      <c r="J36" s="21">
        <v>1</v>
      </c>
      <c r="K36" s="21">
        <v>0</v>
      </c>
      <c r="L36" s="21">
        <v>1</v>
      </c>
      <c r="M36" s="21">
        <v>1</v>
      </c>
      <c r="N36" s="21">
        <v>0</v>
      </c>
      <c r="O36" s="21">
        <v>7</v>
      </c>
      <c r="P36" s="21">
        <v>4</v>
      </c>
      <c r="Q36" s="21">
        <v>0</v>
      </c>
      <c r="R36" s="21">
        <v>0</v>
      </c>
      <c r="S36" s="21">
        <v>1</v>
      </c>
      <c r="T36" s="21">
        <v>1</v>
      </c>
      <c r="U36" s="21">
        <v>0</v>
      </c>
      <c r="V36" s="21">
        <v>1</v>
      </c>
      <c r="W36" s="21">
        <v>0</v>
      </c>
      <c r="X36" s="21">
        <v>0</v>
      </c>
      <c r="Y36" s="21">
        <v>2</v>
      </c>
      <c r="Z36" s="21">
        <v>0</v>
      </c>
      <c r="AA36" s="21">
        <v>0</v>
      </c>
      <c r="AB36" s="6" t="s">
        <v>161</v>
      </c>
      <c r="AC36" s="3" t="s">
        <v>14</v>
      </c>
      <c r="AD36" s="30" t="s">
        <v>18</v>
      </c>
      <c r="AE36" s="30">
        <v>29127.2</v>
      </c>
      <c r="AF36" s="30">
        <v>28305.4</v>
      </c>
      <c r="AG36" s="30">
        <v>28305.5</v>
      </c>
      <c r="AH36" s="30">
        <v>28305.5</v>
      </c>
      <c r="AI36" s="30">
        <v>26033.4</v>
      </c>
      <c r="AJ36" s="30">
        <v>26033.4</v>
      </c>
      <c r="AK36" s="117" t="s">
        <v>18</v>
      </c>
      <c r="AL36" s="118"/>
      <c r="AM36" s="5"/>
      <c r="AN36" s="5"/>
      <c r="AO36" s="5"/>
      <c r="AP36" s="5"/>
      <c r="AQ36" s="5"/>
    </row>
    <row r="37" spans="1:43" s="20" customFormat="1" ht="96" customHeight="1">
      <c r="A37" s="22"/>
      <c r="B37" s="22"/>
      <c r="C37" s="22"/>
      <c r="D37" s="22"/>
      <c r="E37" s="22"/>
      <c r="F37" s="22"/>
      <c r="G37" s="22"/>
      <c r="H37" s="22"/>
      <c r="I37" s="24"/>
      <c r="J37" s="24"/>
      <c r="K37" s="24"/>
      <c r="L37" s="24"/>
      <c r="M37" s="24"/>
      <c r="N37" s="24"/>
      <c r="O37" s="24"/>
      <c r="P37" s="24"/>
      <c r="Q37" s="24"/>
      <c r="R37" s="22">
        <v>0</v>
      </c>
      <c r="S37" s="22">
        <v>1</v>
      </c>
      <c r="T37" s="22">
        <v>1</v>
      </c>
      <c r="U37" s="22">
        <v>0</v>
      </c>
      <c r="V37" s="22">
        <v>1</v>
      </c>
      <c r="W37" s="22">
        <v>0</v>
      </c>
      <c r="X37" s="22">
        <v>0</v>
      </c>
      <c r="Y37" s="22">
        <v>2</v>
      </c>
      <c r="Z37" s="22">
        <v>0</v>
      </c>
      <c r="AA37" s="22">
        <v>1</v>
      </c>
      <c r="AB37" s="13" t="s">
        <v>33</v>
      </c>
      <c r="AC37" s="16" t="s">
        <v>40</v>
      </c>
      <c r="AD37" s="30" t="s">
        <v>18</v>
      </c>
      <c r="AE37" s="16">
        <v>58</v>
      </c>
      <c r="AF37" s="16">
        <v>58</v>
      </c>
      <c r="AG37" s="28">
        <v>58</v>
      </c>
      <c r="AH37" s="28">
        <v>58</v>
      </c>
      <c r="AI37" s="28">
        <v>58</v>
      </c>
      <c r="AJ37" s="28">
        <v>58</v>
      </c>
      <c r="AK37" s="96">
        <v>58</v>
      </c>
      <c r="AL37" s="119"/>
      <c r="AM37" s="19"/>
      <c r="AN37" s="19"/>
      <c r="AO37" s="19"/>
      <c r="AP37" s="19"/>
      <c r="AQ37" s="19"/>
    </row>
    <row r="38" spans="1:43" s="1" customFormat="1" ht="57.75" customHeight="1">
      <c r="A38" s="21">
        <v>7</v>
      </c>
      <c r="B38" s="21">
        <v>0</v>
      </c>
      <c r="C38" s="21">
        <v>0</v>
      </c>
      <c r="D38" s="21">
        <v>0</v>
      </c>
      <c r="E38" s="21">
        <v>7</v>
      </c>
      <c r="F38" s="21">
        <v>0</v>
      </c>
      <c r="G38" s="21">
        <v>1</v>
      </c>
      <c r="H38" s="21">
        <v>0</v>
      </c>
      <c r="I38" s="21">
        <v>1</v>
      </c>
      <c r="J38" s="21">
        <v>1</v>
      </c>
      <c r="K38" s="21">
        <v>0</v>
      </c>
      <c r="L38" s="21">
        <v>1</v>
      </c>
      <c r="M38" s="21">
        <v>2</v>
      </c>
      <c r="N38" s="21">
        <v>0</v>
      </c>
      <c r="O38" s="21">
        <v>0</v>
      </c>
      <c r="P38" s="21">
        <v>1</v>
      </c>
      <c r="Q38" s="21" t="s">
        <v>64</v>
      </c>
      <c r="R38" s="21">
        <v>0</v>
      </c>
      <c r="S38" s="21">
        <v>1</v>
      </c>
      <c r="T38" s="21">
        <v>1</v>
      </c>
      <c r="U38" s="21">
        <v>0</v>
      </c>
      <c r="V38" s="21">
        <v>1</v>
      </c>
      <c r="W38" s="21">
        <v>0</v>
      </c>
      <c r="X38" s="21">
        <v>0</v>
      </c>
      <c r="Y38" s="21">
        <v>3</v>
      </c>
      <c r="Z38" s="21">
        <v>0</v>
      </c>
      <c r="AA38" s="21">
        <v>0</v>
      </c>
      <c r="AB38" s="6" t="s">
        <v>106</v>
      </c>
      <c r="AC38" s="3" t="s">
        <v>14</v>
      </c>
      <c r="AD38" s="30" t="s">
        <v>18</v>
      </c>
      <c r="AE38" s="30">
        <v>32896.3</v>
      </c>
      <c r="AF38" s="30">
        <v>36948.1</v>
      </c>
      <c r="AG38" s="30">
        <v>32116.9</v>
      </c>
      <c r="AH38" s="30">
        <v>32016.9</v>
      </c>
      <c r="AI38" s="30">
        <v>31893.8</v>
      </c>
      <c r="AJ38" s="30">
        <v>31893.8</v>
      </c>
      <c r="AK38" s="117" t="s">
        <v>18</v>
      </c>
      <c r="AL38" s="118"/>
      <c r="AM38" s="5"/>
      <c r="AN38" s="5"/>
      <c r="AO38" s="5"/>
      <c r="AP38" s="5"/>
      <c r="AQ38" s="5"/>
    </row>
    <row r="39" spans="1:43" s="1" customFormat="1" ht="62.25" customHeight="1">
      <c r="A39" s="21"/>
      <c r="B39" s="21"/>
      <c r="C39" s="21"/>
      <c r="D39" s="21"/>
      <c r="E39" s="21"/>
      <c r="F39" s="21"/>
      <c r="G39" s="21"/>
      <c r="H39" s="21"/>
      <c r="I39" s="25"/>
      <c r="J39" s="25"/>
      <c r="K39" s="25"/>
      <c r="L39" s="25"/>
      <c r="M39" s="25"/>
      <c r="N39" s="25"/>
      <c r="O39" s="25"/>
      <c r="P39" s="25"/>
      <c r="Q39" s="25"/>
      <c r="R39" s="21">
        <v>0</v>
      </c>
      <c r="S39" s="21">
        <v>1</v>
      </c>
      <c r="T39" s="21">
        <v>1</v>
      </c>
      <c r="U39" s="21">
        <v>0</v>
      </c>
      <c r="V39" s="21">
        <v>1</v>
      </c>
      <c r="W39" s="21">
        <v>0</v>
      </c>
      <c r="X39" s="21">
        <v>0</v>
      </c>
      <c r="Y39" s="21">
        <v>3</v>
      </c>
      <c r="Z39" s="21">
        <v>0</v>
      </c>
      <c r="AA39" s="21">
        <v>1</v>
      </c>
      <c r="AB39" s="6" t="s">
        <v>34</v>
      </c>
      <c r="AC39" s="3" t="s">
        <v>41</v>
      </c>
      <c r="AD39" s="30" t="s">
        <v>18</v>
      </c>
      <c r="AE39" s="3">
        <v>8</v>
      </c>
      <c r="AF39" s="3">
        <v>8</v>
      </c>
      <c r="AG39" s="4">
        <v>8</v>
      </c>
      <c r="AH39" s="4">
        <v>8</v>
      </c>
      <c r="AI39" s="4">
        <v>8</v>
      </c>
      <c r="AJ39" s="4">
        <v>8</v>
      </c>
      <c r="AK39" s="117">
        <v>8</v>
      </c>
      <c r="AL39" s="118"/>
      <c r="AM39" s="5"/>
      <c r="AN39" s="5"/>
      <c r="AO39" s="5"/>
      <c r="AP39" s="5"/>
      <c r="AQ39" s="5"/>
    </row>
    <row r="40" spans="1:43" s="15" customFormat="1" ht="72" customHeight="1">
      <c r="A40" s="21">
        <v>7</v>
      </c>
      <c r="B40" s="21">
        <v>0</v>
      </c>
      <c r="C40" s="21">
        <v>0</v>
      </c>
      <c r="D40" s="21">
        <v>1</v>
      </c>
      <c r="E40" s="21">
        <v>0</v>
      </c>
      <c r="F40" s="21">
        <v>0</v>
      </c>
      <c r="G40" s="21">
        <v>3</v>
      </c>
      <c r="H40" s="21">
        <v>0</v>
      </c>
      <c r="I40" s="21">
        <v>1</v>
      </c>
      <c r="J40" s="21">
        <v>1</v>
      </c>
      <c r="K40" s="21">
        <v>0</v>
      </c>
      <c r="L40" s="21">
        <v>1</v>
      </c>
      <c r="M40" s="21">
        <v>1</v>
      </c>
      <c r="N40" s="21">
        <v>0</v>
      </c>
      <c r="O40" s="21">
        <v>5</v>
      </c>
      <c r="P40" s="21">
        <v>6</v>
      </c>
      <c r="Q40" s="21">
        <v>0</v>
      </c>
      <c r="R40" s="21">
        <v>0</v>
      </c>
      <c r="S40" s="21">
        <v>1</v>
      </c>
      <c r="T40" s="21">
        <v>1</v>
      </c>
      <c r="U40" s="21">
        <v>0</v>
      </c>
      <c r="V40" s="21">
        <v>1</v>
      </c>
      <c r="W40" s="21">
        <v>0</v>
      </c>
      <c r="X40" s="21">
        <v>0</v>
      </c>
      <c r="Y40" s="21">
        <v>4</v>
      </c>
      <c r="Z40" s="21">
        <v>0</v>
      </c>
      <c r="AA40" s="21">
        <v>0</v>
      </c>
      <c r="AB40" s="6" t="s">
        <v>109</v>
      </c>
      <c r="AC40" s="3" t="s">
        <v>14</v>
      </c>
      <c r="AD40" s="30" t="s">
        <v>18</v>
      </c>
      <c r="AE40" s="34">
        <v>216</v>
      </c>
      <c r="AF40" s="34">
        <v>198</v>
      </c>
      <c r="AG40" s="34">
        <v>198</v>
      </c>
      <c r="AH40" s="34">
        <v>198</v>
      </c>
      <c r="AI40" s="34">
        <v>234</v>
      </c>
      <c r="AJ40" s="34">
        <v>234</v>
      </c>
      <c r="AK40" s="117" t="s">
        <v>18</v>
      </c>
      <c r="AL40" s="118"/>
      <c r="AM40" s="14"/>
      <c r="AN40" s="14"/>
      <c r="AO40" s="14"/>
      <c r="AP40" s="14"/>
      <c r="AQ40" s="14"/>
    </row>
    <row r="41" spans="1:43" s="20" customFormat="1" ht="49.5" customHeight="1">
      <c r="A41" s="22"/>
      <c r="B41" s="22"/>
      <c r="C41" s="22"/>
      <c r="D41" s="22"/>
      <c r="E41" s="22"/>
      <c r="F41" s="22"/>
      <c r="G41" s="22"/>
      <c r="H41" s="22"/>
      <c r="I41" s="24"/>
      <c r="J41" s="24"/>
      <c r="K41" s="24"/>
      <c r="L41" s="24"/>
      <c r="M41" s="24"/>
      <c r="N41" s="24"/>
      <c r="O41" s="24"/>
      <c r="P41" s="24"/>
      <c r="Q41" s="24"/>
      <c r="R41" s="22">
        <v>0</v>
      </c>
      <c r="S41" s="22">
        <v>1</v>
      </c>
      <c r="T41" s="22">
        <v>1</v>
      </c>
      <c r="U41" s="22">
        <v>0</v>
      </c>
      <c r="V41" s="22">
        <v>1</v>
      </c>
      <c r="W41" s="22">
        <v>0</v>
      </c>
      <c r="X41" s="22">
        <v>0</v>
      </c>
      <c r="Y41" s="22">
        <v>4</v>
      </c>
      <c r="Z41" s="22">
        <v>0</v>
      </c>
      <c r="AA41" s="22">
        <v>1</v>
      </c>
      <c r="AB41" s="13" t="s">
        <v>110</v>
      </c>
      <c r="AC41" s="16" t="s">
        <v>40</v>
      </c>
      <c r="AD41" s="30" t="s">
        <v>18</v>
      </c>
      <c r="AE41" s="16">
        <v>11</v>
      </c>
      <c r="AF41" s="16">
        <v>11</v>
      </c>
      <c r="AG41" s="28">
        <v>11</v>
      </c>
      <c r="AH41" s="28">
        <v>11</v>
      </c>
      <c r="AI41" s="28">
        <v>11</v>
      </c>
      <c r="AJ41" s="28">
        <v>11</v>
      </c>
      <c r="AK41" s="96">
        <v>11</v>
      </c>
      <c r="AL41" s="119"/>
      <c r="AM41" s="19"/>
      <c r="AN41" s="19"/>
      <c r="AO41" s="19"/>
      <c r="AP41" s="19"/>
      <c r="AQ41" s="19"/>
    </row>
    <row r="42" spans="1:43" s="1" customFormat="1" ht="46.5" customHeight="1">
      <c r="A42" s="21"/>
      <c r="B42" s="21"/>
      <c r="C42" s="21"/>
      <c r="D42" s="21"/>
      <c r="E42" s="21"/>
      <c r="F42" s="21"/>
      <c r="G42" s="21"/>
      <c r="H42" s="21"/>
      <c r="I42" s="25"/>
      <c r="J42" s="25"/>
      <c r="K42" s="25"/>
      <c r="L42" s="25"/>
      <c r="M42" s="25"/>
      <c r="N42" s="25"/>
      <c r="O42" s="25"/>
      <c r="P42" s="25"/>
      <c r="Q42" s="25"/>
      <c r="R42" s="21">
        <v>0</v>
      </c>
      <c r="S42" s="21">
        <v>1</v>
      </c>
      <c r="T42" s="21">
        <v>1</v>
      </c>
      <c r="U42" s="21">
        <v>0</v>
      </c>
      <c r="V42" s="21">
        <v>1</v>
      </c>
      <c r="W42" s="21">
        <v>0</v>
      </c>
      <c r="X42" s="21">
        <v>0</v>
      </c>
      <c r="Y42" s="21">
        <v>5</v>
      </c>
      <c r="Z42" s="21">
        <v>0</v>
      </c>
      <c r="AA42" s="21">
        <v>0</v>
      </c>
      <c r="AB42" s="6" t="s">
        <v>107</v>
      </c>
      <c r="AC42" s="3" t="s">
        <v>42</v>
      </c>
      <c r="AD42" s="30" t="s">
        <v>18</v>
      </c>
      <c r="AE42" s="3">
        <v>1</v>
      </c>
      <c r="AF42" s="3">
        <v>1</v>
      </c>
      <c r="AG42" s="4">
        <v>1</v>
      </c>
      <c r="AH42" s="4">
        <v>1</v>
      </c>
      <c r="AI42" s="4">
        <v>1</v>
      </c>
      <c r="AJ42" s="4">
        <v>1</v>
      </c>
      <c r="AK42" s="117" t="s">
        <v>18</v>
      </c>
      <c r="AL42" s="118"/>
      <c r="AM42" s="5"/>
      <c r="AN42" s="5"/>
      <c r="AO42" s="5"/>
      <c r="AP42" s="5"/>
      <c r="AQ42" s="5"/>
    </row>
    <row r="43" spans="1:43" s="20" customFormat="1" ht="36.75" customHeight="1">
      <c r="A43" s="21"/>
      <c r="B43" s="21"/>
      <c r="C43" s="21"/>
      <c r="D43" s="21"/>
      <c r="E43" s="21"/>
      <c r="F43" s="21"/>
      <c r="G43" s="21"/>
      <c r="H43" s="21"/>
      <c r="I43" s="25"/>
      <c r="J43" s="25"/>
      <c r="K43" s="25"/>
      <c r="L43" s="25"/>
      <c r="M43" s="25"/>
      <c r="N43" s="25"/>
      <c r="O43" s="25"/>
      <c r="P43" s="25"/>
      <c r="Q43" s="25"/>
      <c r="R43" s="21">
        <v>0</v>
      </c>
      <c r="S43" s="21">
        <v>1</v>
      </c>
      <c r="T43" s="21">
        <v>1</v>
      </c>
      <c r="U43" s="21">
        <v>0</v>
      </c>
      <c r="V43" s="21">
        <v>1</v>
      </c>
      <c r="W43" s="21">
        <v>0</v>
      </c>
      <c r="X43" s="21">
        <v>0</v>
      </c>
      <c r="Y43" s="21">
        <v>5</v>
      </c>
      <c r="Z43" s="21">
        <v>0</v>
      </c>
      <c r="AA43" s="21">
        <v>1</v>
      </c>
      <c r="AB43" s="13" t="s">
        <v>35</v>
      </c>
      <c r="AC43" s="16" t="s">
        <v>41</v>
      </c>
      <c r="AD43" s="30" t="s">
        <v>18</v>
      </c>
      <c r="AE43" s="16">
        <v>152</v>
      </c>
      <c r="AF43" s="16">
        <v>152</v>
      </c>
      <c r="AG43" s="28">
        <v>152</v>
      </c>
      <c r="AH43" s="28">
        <v>152</v>
      </c>
      <c r="AI43" s="28">
        <v>152</v>
      </c>
      <c r="AJ43" s="28">
        <v>152</v>
      </c>
      <c r="AK43" s="96">
        <v>152</v>
      </c>
      <c r="AL43" s="118"/>
      <c r="AM43" s="19"/>
      <c r="AN43" s="19"/>
      <c r="AO43" s="19"/>
      <c r="AP43" s="19"/>
      <c r="AQ43" s="19"/>
    </row>
    <row r="44" spans="1:43" s="1" customFormat="1" ht="48" customHeight="1">
      <c r="A44" s="21"/>
      <c r="B44" s="21"/>
      <c r="C44" s="21"/>
      <c r="D44" s="21"/>
      <c r="E44" s="21"/>
      <c r="F44" s="21"/>
      <c r="G44" s="21"/>
      <c r="H44" s="21"/>
      <c r="I44" s="25"/>
      <c r="J44" s="25"/>
      <c r="K44" s="25"/>
      <c r="L44" s="25"/>
      <c r="M44" s="25"/>
      <c r="N44" s="25"/>
      <c r="O44" s="25"/>
      <c r="P44" s="25"/>
      <c r="Q44" s="25"/>
      <c r="R44" s="21">
        <v>0</v>
      </c>
      <c r="S44" s="21">
        <v>1</v>
      </c>
      <c r="T44" s="21">
        <v>1</v>
      </c>
      <c r="U44" s="21">
        <v>0</v>
      </c>
      <c r="V44" s="21">
        <v>1</v>
      </c>
      <c r="W44" s="21">
        <v>0</v>
      </c>
      <c r="X44" s="21">
        <v>0</v>
      </c>
      <c r="Y44" s="21">
        <v>5</v>
      </c>
      <c r="Z44" s="21">
        <v>0</v>
      </c>
      <c r="AA44" s="21">
        <v>2</v>
      </c>
      <c r="AB44" s="6" t="s">
        <v>36</v>
      </c>
      <c r="AC44" s="3" t="s">
        <v>41</v>
      </c>
      <c r="AD44" s="30" t="s">
        <v>18</v>
      </c>
      <c r="AE44" s="3">
        <v>7</v>
      </c>
      <c r="AF44" s="3">
        <v>7</v>
      </c>
      <c r="AG44" s="4">
        <v>7</v>
      </c>
      <c r="AH44" s="4">
        <v>7</v>
      </c>
      <c r="AI44" s="4">
        <v>7</v>
      </c>
      <c r="AJ44" s="4">
        <v>7</v>
      </c>
      <c r="AK44" s="117">
        <v>7</v>
      </c>
      <c r="AL44" s="118"/>
      <c r="AM44" s="5"/>
      <c r="AN44" s="5"/>
      <c r="AO44" s="5"/>
      <c r="AP44" s="5"/>
      <c r="AQ44" s="5"/>
    </row>
    <row r="45" spans="1:43" s="1" customFormat="1" ht="69" customHeight="1">
      <c r="A45" s="21"/>
      <c r="B45" s="21"/>
      <c r="C45" s="21"/>
      <c r="D45" s="21"/>
      <c r="E45" s="21"/>
      <c r="F45" s="21"/>
      <c r="G45" s="21"/>
      <c r="H45" s="21"/>
      <c r="I45" s="25"/>
      <c r="J45" s="25"/>
      <c r="K45" s="25"/>
      <c r="L45" s="25"/>
      <c r="M45" s="25"/>
      <c r="N45" s="25"/>
      <c r="O45" s="25"/>
      <c r="P45" s="25"/>
      <c r="Q45" s="25"/>
      <c r="R45" s="21">
        <v>0</v>
      </c>
      <c r="S45" s="21">
        <v>1</v>
      </c>
      <c r="T45" s="21">
        <v>1</v>
      </c>
      <c r="U45" s="21">
        <v>0</v>
      </c>
      <c r="V45" s="21">
        <v>1</v>
      </c>
      <c r="W45" s="21">
        <v>0</v>
      </c>
      <c r="X45" s="21">
        <v>0</v>
      </c>
      <c r="Y45" s="21">
        <v>5</v>
      </c>
      <c r="Z45" s="21">
        <v>0</v>
      </c>
      <c r="AA45" s="21">
        <v>3</v>
      </c>
      <c r="AB45" s="6" t="s">
        <v>37</v>
      </c>
      <c r="AC45" s="3" t="s">
        <v>41</v>
      </c>
      <c r="AD45" s="30" t="s">
        <v>18</v>
      </c>
      <c r="AE45" s="3">
        <v>2</v>
      </c>
      <c r="AF45" s="3">
        <v>2</v>
      </c>
      <c r="AG45" s="4">
        <v>2</v>
      </c>
      <c r="AH45" s="4">
        <v>2</v>
      </c>
      <c r="AI45" s="4">
        <v>2</v>
      </c>
      <c r="AJ45" s="4">
        <v>2</v>
      </c>
      <c r="AK45" s="117">
        <v>2</v>
      </c>
      <c r="AL45" s="118"/>
      <c r="AM45" s="5"/>
      <c r="AN45" s="5"/>
      <c r="AO45" s="5"/>
      <c r="AP45" s="5"/>
      <c r="AQ45" s="5"/>
    </row>
    <row r="46" spans="1:43" s="20" customFormat="1" ht="60" customHeight="1">
      <c r="A46" s="22"/>
      <c r="B46" s="22"/>
      <c r="C46" s="22"/>
      <c r="D46" s="22"/>
      <c r="E46" s="22"/>
      <c r="F46" s="22"/>
      <c r="G46" s="22"/>
      <c r="H46" s="22"/>
      <c r="I46" s="24"/>
      <c r="J46" s="24"/>
      <c r="K46" s="24"/>
      <c r="L46" s="24"/>
      <c r="M46" s="24"/>
      <c r="N46" s="24"/>
      <c r="O46" s="24"/>
      <c r="P46" s="24"/>
      <c r="Q46" s="24"/>
      <c r="R46" s="22">
        <v>0</v>
      </c>
      <c r="S46" s="22">
        <v>1</v>
      </c>
      <c r="T46" s="22">
        <v>1</v>
      </c>
      <c r="U46" s="22">
        <v>0</v>
      </c>
      <c r="V46" s="22">
        <v>2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43" t="s">
        <v>114</v>
      </c>
      <c r="AC46" s="16" t="s">
        <v>73</v>
      </c>
      <c r="AD46" s="30" t="s">
        <v>18</v>
      </c>
      <c r="AE46" s="62">
        <f aca="true" t="shared" si="4" ref="AE46:AJ46">AE50+AE53</f>
        <v>1358.4</v>
      </c>
      <c r="AF46" s="54">
        <f>AF50+AF53+AF56</f>
        <v>951.8</v>
      </c>
      <c r="AG46" s="54">
        <f>AG50+AG53+AG56</f>
        <v>0</v>
      </c>
      <c r="AH46" s="54">
        <f t="shared" si="4"/>
        <v>0</v>
      </c>
      <c r="AI46" s="54">
        <f t="shared" si="4"/>
        <v>0</v>
      </c>
      <c r="AJ46" s="54">
        <f t="shared" si="4"/>
        <v>0</v>
      </c>
      <c r="AK46" s="96" t="s">
        <v>18</v>
      </c>
      <c r="AL46" s="103"/>
      <c r="AM46" s="19"/>
      <c r="AN46" s="19"/>
      <c r="AO46" s="19"/>
      <c r="AP46" s="19"/>
      <c r="AQ46" s="19"/>
    </row>
    <row r="47" spans="1:43" s="20" customFormat="1" ht="60.75" customHeight="1">
      <c r="A47" s="22"/>
      <c r="B47" s="22"/>
      <c r="C47" s="22"/>
      <c r="D47" s="22"/>
      <c r="E47" s="22"/>
      <c r="F47" s="22"/>
      <c r="G47" s="22"/>
      <c r="H47" s="22"/>
      <c r="I47" s="24"/>
      <c r="J47" s="24"/>
      <c r="K47" s="24"/>
      <c r="L47" s="24"/>
      <c r="M47" s="24"/>
      <c r="N47" s="24"/>
      <c r="O47" s="24"/>
      <c r="P47" s="24"/>
      <c r="Q47" s="24"/>
      <c r="R47" s="22">
        <v>0</v>
      </c>
      <c r="S47" s="22">
        <v>1</v>
      </c>
      <c r="T47" s="22">
        <v>1</v>
      </c>
      <c r="U47" s="22">
        <v>0</v>
      </c>
      <c r="V47" s="22">
        <v>2</v>
      </c>
      <c r="W47" s="22">
        <v>0</v>
      </c>
      <c r="X47" s="22">
        <v>0</v>
      </c>
      <c r="Y47" s="22">
        <v>0</v>
      </c>
      <c r="Z47" s="22">
        <v>0</v>
      </c>
      <c r="AA47" s="22">
        <v>1</v>
      </c>
      <c r="AB47" s="44" t="s">
        <v>85</v>
      </c>
      <c r="AC47" s="16" t="s">
        <v>24</v>
      </c>
      <c r="AD47" s="28">
        <v>87.5</v>
      </c>
      <c r="AE47" s="16">
        <v>87.5</v>
      </c>
      <c r="AF47" s="16">
        <v>87.5</v>
      </c>
      <c r="AG47" s="28">
        <v>87.5</v>
      </c>
      <c r="AH47" s="28">
        <v>87.5</v>
      </c>
      <c r="AI47" s="28">
        <v>87.5</v>
      </c>
      <c r="AJ47" s="28">
        <v>87.5</v>
      </c>
      <c r="AK47" s="96">
        <v>87.5</v>
      </c>
      <c r="AL47" s="103"/>
      <c r="AM47" s="19"/>
      <c r="AN47" s="19"/>
      <c r="AO47" s="19"/>
      <c r="AP47" s="19"/>
      <c r="AQ47" s="19"/>
    </row>
    <row r="48" spans="1:43" s="20" customFormat="1" ht="59.25" customHeight="1">
      <c r="A48" s="22"/>
      <c r="B48" s="22"/>
      <c r="C48" s="22"/>
      <c r="D48" s="22"/>
      <c r="E48" s="22"/>
      <c r="F48" s="22"/>
      <c r="G48" s="22"/>
      <c r="H48" s="22"/>
      <c r="I48" s="24"/>
      <c r="J48" s="24"/>
      <c r="K48" s="24"/>
      <c r="L48" s="24"/>
      <c r="M48" s="24"/>
      <c r="N48" s="24"/>
      <c r="O48" s="24"/>
      <c r="P48" s="24"/>
      <c r="Q48" s="24"/>
      <c r="R48" s="22">
        <v>0</v>
      </c>
      <c r="S48" s="22">
        <v>1</v>
      </c>
      <c r="T48" s="22">
        <v>1</v>
      </c>
      <c r="U48" s="22">
        <v>0</v>
      </c>
      <c r="V48" s="22">
        <v>2</v>
      </c>
      <c r="W48" s="22">
        <v>0</v>
      </c>
      <c r="X48" s="22">
        <v>0</v>
      </c>
      <c r="Y48" s="22">
        <v>1</v>
      </c>
      <c r="Z48" s="22">
        <v>0</v>
      </c>
      <c r="AA48" s="22">
        <v>0</v>
      </c>
      <c r="AB48" s="43" t="s">
        <v>86</v>
      </c>
      <c r="AC48" s="16" t="s">
        <v>42</v>
      </c>
      <c r="AD48" s="30" t="s">
        <v>18</v>
      </c>
      <c r="AE48" s="16">
        <v>1</v>
      </c>
      <c r="AF48" s="16">
        <v>1</v>
      </c>
      <c r="AG48" s="28">
        <v>1</v>
      </c>
      <c r="AH48" s="28">
        <v>1</v>
      </c>
      <c r="AI48" s="28">
        <v>1</v>
      </c>
      <c r="AJ48" s="28">
        <v>1</v>
      </c>
      <c r="AK48" s="96" t="s">
        <v>18</v>
      </c>
      <c r="AL48" s="97"/>
      <c r="AM48" s="19"/>
      <c r="AN48" s="19"/>
      <c r="AO48" s="19"/>
      <c r="AP48" s="19"/>
      <c r="AQ48" s="19"/>
    </row>
    <row r="49" spans="1:43" s="20" customFormat="1" ht="26.25" customHeight="1">
      <c r="A49" s="22"/>
      <c r="B49" s="22"/>
      <c r="C49" s="22"/>
      <c r="D49" s="22"/>
      <c r="E49" s="22"/>
      <c r="F49" s="22"/>
      <c r="G49" s="22"/>
      <c r="H49" s="22"/>
      <c r="I49" s="24"/>
      <c r="J49" s="24"/>
      <c r="K49" s="24"/>
      <c r="L49" s="24"/>
      <c r="M49" s="24"/>
      <c r="N49" s="24"/>
      <c r="O49" s="24"/>
      <c r="P49" s="24"/>
      <c r="Q49" s="24"/>
      <c r="R49" s="22">
        <v>0</v>
      </c>
      <c r="S49" s="22">
        <v>1</v>
      </c>
      <c r="T49" s="22">
        <v>1</v>
      </c>
      <c r="U49" s="22">
        <v>0</v>
      </c>
      <c r="V49" s="22">
        <v>2</v>
      </c>
      <c r="W49" s="22">
        <v>0</v>
      </c>
      <c r="X49" s="22">
        <v>0</v>
      </c>
      <c r="Y49" s="22">
        <v>1</v>
      </c>
      <c r="Z49" s="22">
        <v>0</v>
      </c>
      <c r="AA49" s="22">
        <v>1</v>
      </c>
      <c r="AB49" s="43" t="s">
        <v>162</v>
      </c>
      <c r="AC49" s="16" t="s">
        <v>41</v>
      </c>
      <c r="AD49" s="30" t="s">
        <v>18</v>
      </c>
      <c r="AE49" s="16">
        <v>8</v>
      </c>
      <c r="AF49" s="16">
        <v>8</v>
      </c>
      <c r="AG49" s="28">
        <v>8</v>
      </c>
      <c r="AH49" s="28">
        <v>8</v>
      </c>
      <c r="AI49" s="28">
        <v>8</v>
      </c>
      <c r="AJ49" s="28">
        <v>8</v>
      </c>
      <c r="AK49" s="96">
        <v>8</v>
      </c>
      <c r="AL49" s="103"/>
      <c r="AM49" s="19"/>
      <c r="AN49" s="19"/>
      <c r="AO49" s="19"/>
      <c r="AP49" s="19"/>
      <c r="AQ49" s="19"/>
    </row>
    <row r="50" spans="1:112" s="48" customFormat="1" ht="80.25" customHeight="1">
      <c r="A50" s="22">
        <v>7</v>
      </c>
      <c r="B50" s="22">
        <v>0</v>
      </c>
      <c r="C50" s="22">
        <v>0</v>
      </c>
      <c r="D50" s="22">
        <v>0</v>
      </c>
      <c r="E50" s="22">
        <v>7</v>
      </c>
      <c r="F50" s="22">
        <v>0</v>
      </c>
      <c r="G50" s="22">
        <v>1</v>
      </c>
      <c r="H50" s="22">
        <v>0</v>
      </c>
      <c r="I50" s="22">
        <v>1</v>
      </c>
      <c r="J50" s="22">
        <v>1</v>
      </c>
      <c r="K50" s="22">
        <v>0</v>
      </c>
      <c r="L50" s="22">
        <v>2</v>
      </c>
      <c r="M50" s="22">
        <v>2</v>
      </c>
      <c r="N50" s="22">
        <v>0</v>
      </c>
      <c r="O50" s="22">
        <v>0</v>
      </c>
      <c r="P50" s="22">
        <v>1</v>
      </c>
      <c r="Q50" s="22" t="s">
        <v>65</v>
      </c>
      <c r="R50" s="22">
        <v>0</v>
      </c>
      <c r="S50" s="22">
        <v>1</v>
      </c>
      <c r="T50" s="22">
        <v>1</v>
      </c>
      <c r="U50" s="22">
        <v>0</v>
      </c>
      <c r="V50" s="22">
        <v>2</v>
      </c>
      <c r="W50" s="22">
        <v>0</v>
      </c>
      <c r="X50" s="22">
        <v>0</v>
      </c>
      <c r="Y50" s="22">
        <v>2</v>
      </c>
      <c r="Z50" s="22">
        <v>0</v>
      </c>
      <c r="AA50" s="22">
        <v>0</v>
      </c>
      <c r="AB50" s="13" t="s">
        <v>146</v>
      </c>
      <c r="AC50" s="16" t="s">
        <v>73</v>
      </c>
      <c r="AD50" s="30" t="s">
        <v>18</v>
      </c>
      <c r="AE50" s="62">
        <v>1308.4</v>
      </c>
      <c r="AF50" s="62">
        <v>951.8</v>
      </c>
      <c r="AG50" s="62">
        <v>0</v>
      </c>
      <c r="AH50" s="55">
        <v>0</v>
      </c>
      <c r="AI50" s="55">
        <v>0</v>
      </c>
      <c r="AJ50" s="55">
        <v>0</v>
      </c>
      <c r="AK50" s="96" t="s">
        <v>18</v>
      </c>
      <c r="AL50" s="103"/>
      <c r="AM50" s="19"/>
      <c r="AN50" s="19"/>
      <c r="AO50" s="19"/>
      <c r="AP50" s="19"/>
      <c r="AQ50" s="19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</row>
    <row r="51" spans="1:112" s="48" customFormat="1" ht="58.5" customHeight="1">
      <c r="A51" s="22"/>
      <c r="B51" s="22"/>
      <c r="C51" s="22"/>
      <c r="D51" s="22"/>
      <c r="E51" s="22"/>
      <c r="F51" s="22"/>
      <c r="G51" s="22"/>
      <c r="H51" s="22"/>
      <c r="I51" s="24"/>
      <c r="J51" s="24"/>
      <c r="K51" s="24"/>
      <c r="L51" s="24"/>
      <c r="M51" s="24"/>
      <c r="N51" s="24"/>
      <c r="O51" s="24"/>
      <c r="P51" s="24"/>
      <c r="Q51" s="24"/>
      <c r="R51" s="22">
        <v>0</v>
      </c>
      <c r="S51" s="22">
        <v>1</v>
      </c>
      <c r="T51" s="22">
        <v>1</v>
      </c>
      <c r="U51" s="22">
        <v>0</v>
      </c>
      <c r="V51" s="22">
        <v>2</v>
      </c>
      <c r="W51" s="22">
        <v>0</v>
      </c>
      <c r="X51" s="22">
        <v>0</v>
      </c>
      <c r="Y51" s="22">
        <v>2</v>
      </c>
      <c r="Z51" s="22">
        <v>0</v>
      </c>
      <c r="AA51" s="22">
        <v>1</v>
      </c>
      <c r="AB51" s="13" t="s">
        <v>103</v>
      </c>
      <c r="AC51" s="16" t="s">
        <v>41</v>
      </c>
      <c r="AD51" s="30" t="s">
        <v>18</v>
      </c>
      <c r="AE51" s="58">
        <v>8</v>
      </c>
      <c r="AF51" s="58">
        <v>8</v>
      </c>
      <c r="AG51" s="58">
        <v>0</v>
      </c>
      <c r="AH51" s="58">
        <v>0</v>
      </c>
      <c r="AI51" s="58">
        <v>0</v>
      </c>
      <c r="AJ51" s="58">
        <v>0</v>
      </c>
      <c r="AK51" s="96">
        <v>8</v>
      </c>
      <c r="AL51" s="103"/>
      <c r="AM51" s="19"/>
      <c r="AN51" s="19"/>
      <c r="AO51" s="19"/>
      <c r="AP51" s="19"/>
      <c r="AQ51" s="19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</row>
    <row r="52" spans="1:112" s="48" customFormat="1" ht="66.75" customHeight="1">
      <c r="A52" s="22"/>
      <c r="B52" s="22"/>
      <c r="C52" s="22"/>
      <c r="D52" s="22"/>
      <c r="E52" s="22"/>
      <c r="F52" s="22"/>
      <c r="G52" s="22"/>
      <c r="H52" s="22"/>
      <c r="I52" s="24"/>
      <c r="J52" s="24"/>
      <c r="K52" s="24"/>
      <c r="L52" s="24"/>
      <c r="M52" s="24"/>
      <c r="N52" s="24"/>
      <c r="O52" s="24"/>
      <c r="P52" s="24"/>
      <c r="Q52" s="24"/>
      <c r="R52" s="22">
        <v>0</v>
      </c>
      <c r="S52" s="22">
        <v>1</v>
      </c>
      <c r="T52" s="22">
        <v>1</v>
      </c>
      <c r="U52" s="22">
        <v>0</v>
      </c>
      <c r="V52" s="22">
        <v>2</v>
      </c>
      <c r="W52" s="22">
        <v>0</v>
      </c>
      <c r="X52" s="22">
        <v>0</v>
      </c>
      <c r="Y52" s="22">
        <v>2</v>
      </c>
      <c r="Z52" s="22">
        <v>0</v>
      </c>
      <c r="AA52" s="22">
        <v>2</v>
      </c>
      <c r="AB52" s="13" t="s">
        <v>113</v>
      </c>
      <c r="AC52" s="16" t="s">
        <v>24</v>
      </c>
      <c r="AD52" s="30" t="s">
        <v>18</v>
      </c>
      <c r="AE52" s="55">
        <v>100</v>
      </c>
      <c r="AF52" s="55">
        <v>100</v>
      </c>
      <c r="AG52" s="55">
        <v>0</v>
      </c>
      <c r="AH52" s="55">
        <v>0</v>
      </c>
      <c r="AI52" s="55">
        <v>0</v>
      </c>
      <c r="AJ52" s="55">
        <v>0</v>
      </c>
      <c r="AK52" s="99">
        <v>100</v>
      </c>
      <c r="AL52" s="114"/>
      <c r="AM52" s="19"/>
      <c r="AN52" s="19"/>
      <c r="AO52" s="19"/>
      <c r="AP52" s="19"/>
      <c r="AQ52" s="19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</row>
    <row r="53" spans="1:112" s="48" customFormat="1" ht="71.25" customHeight="1">
      <c r="A53" s="22">
        <v>7</v>
      </c>
      <c r="B53" s="22">
        <v>0</v>
      </c>
      <c r="C53" s="22">
        <v>0</v>
      </c>
      <c r="D53" s="22">
        <v>0</v>
      </c>
      <c r="E53" s="22">
        <v>7</v>
      </c>
      <c r="F53" s="22">
        <v>0</v>
      </c>
      <c r="G53" s="22">
        <v>1</v>
      </c>
      <c r="H53" s="22">
        <v>0</v>
      </c>
      <c r="I53" s="22">
        <v>1</v>
      </c>
      <c r="J53" s="22">
        <v>1</v>
      </c>
      <c r="K53" s="22">
        <v>0</v>
      </c>
      <c r="L53" s="22">
        <v>2</v>
      </c>
      <c r="M53" s="22">
        <v>1</v>
      </c>
      <c r="N53" s="22">
        <v>0</v>
      </c>
      <c r="O53" s="22">
        <v>9</v>
      </c>
      <c r="P53" s="22">
        <v>2</v>
      </c>
      <c r="Q53" s="22">
        <v>0</v>
      </c>
      <c r="R53" s="22">
        <v>0</v>
      </c>
      <c r="S53" s="22">
        <v>1</v>
      </c>
      <c r="T53" s="22">
        <v>1</v>
      </c>
      <c r="U53" s="22">
        <v>0</v>
      </c>
      <c r="V53" s="22">
        <v>2</v>
      </c>
      <c r="W53" s="22">
        <v>0</v>
      </c>
      <c r="X53" s="22">
        <v>0</v>
      </c>
      <c r="Y53" s="22">
        <v>3</v>
      </c>
      <c r="Z53" s="22">
        <v>0</v>
      </c>
      <c r="AA53" s="22">
        <v>0</v>
      </c>
      <c r="AB53" s="13" t="s">
        <v>127</v>
      </c>
      <c r="AC53" s="16" t="s">
        <v>73</v>
      </c>
      <c r="AD53" s="30" t="s">
        <v>18</v>
      </c>
      <c r="AE53" s="62">
        <v>50</v>
      </c>
      <c r="AF53" s="62">
        <v>0</v>
      </c>
      <c r="AG53" s="62">
        <v>0</v>
      </c>
      <c r="AH53" s="54">
        <v>0</v>
      </c>
      <c r="AI53" s="54">
        <v>0</v>
      </c>
      <c r="AJ53" s="54">
        <v>0</v>
      </c>
      <c r="AK53" s="105" t="s">
        <v>18</v>
      </c>
      <c r="AL53" s="102"/>
      <c r="AM53" s="19"/>
      <c r="AN53" s="19"/>
      <c r="AO53" s="19"/>
      <c r="AP53" s="19"/>
      <c r="AQ53" s="19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</row>
    <row r="54" spans="1:112" s="48" customFormat="1" ht="79.5" customHeight="1">
      <c r="A54" s="22"/>
      <c r="B54" s="22"/>
      <c r="C54" s="22"/>
      <c r="D54" s="22"/>
      <c r="E54" s="22"/>
      <c r="F54" s="22"/>
      <c r="G54" s="22"/>
      <c r="H54" s="22"/>
      <c r="I54" s="24"/>
      <c r="J54" s="24"/>
      <c r="K54" s="24"/>
      <c r="L54" s="24"/>
      <c r="M54" s="24"/>
      <c r="N54" s="24"/>
      <c r="O54" s="24"/>
      <c r="P54" s="24"/>
      <c r="Q54" s="24"/>
      <c r="R54" s="22">
        <v>0</v>
      </c>
      <c r="S54" s="22">
        <v>1</v>
      </c>
      <c r="T54" s="22">
        <v>1</v>
      </c>
      <c r="U54" s="22">
        <v>0</v>
      </c>
      <c r="V54" s="22">
        <v>2</v>
      </c>
      <c r="W54" s="22">
        <v>0</v>
      </c>
      <c r="X54" s="22">
        <v>0</v>
      </c>
      <c r="Y54" s="22">
        <v>3</v>
      </c>
      <c r="Z54" s="22">
        <v>0</v>
      </c>
      <c r="AA54" s="22">
        <v>1</v>
      </c>
      <c r="AB54" s="13" t="s">
        <v>128</v>
      </c>
      <c r="AC54" s="16" t="s">
        <v>41</v>
      </c>
      <c r="AD54" s="30" t="s">
        <v>18</v>
      </c>
      <c r="AE54" s="58">
        <v>1</v>
      </c>
      <c r="AF54" s="58">
        <v>0</v>
      </c>
      <c r="AG54" s="58">
        <v>0</v>
      </c>
      <c r="AH54" s="58">
        <v>0</v>
      </c>
      <c r="AI54" s="58">
        <v>0</v>
      </c>
      <c r="AJ54" s="58">
        <v>0</v>
      </c>
      <c r="AK54" s="105">
        <v>1</v>
      </c>
      <c r="AL54" s="102"/>
      <c r="AM54" s="19"/>
      <c r="AN54" s="19"/>
      <c r="AO54" s="19"/>
      <c r="AP54" s="19"/>
      <c r="AQ54" s="19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</row>
    <row r="55" spans="1:112" s="48" customFormat="1" ht="75" customHeight="1">
      <c r="A55" s="22"/>
      <c r="B55" s="22"/>
      <c r="C55" s="22"/>
      <c r="D55" s="22"/>
      <c r="E55" s="22"/>
      <c r="F55" s="22"/>
      <c r="G55" s="22"/>
      <c r="H55" s="22"/>
      <c r="I55" s="24"/>
      <c r="J55" s="24"/>
      <c r="K55" s="24"/>
      <c r="L55" s="24"/>
      <c r="M55" s="24"/>
      <c r="N55" s="24"/>
      <c r="O55" s="24"/>
      <c r="P55" s="24"/>
      <c r="Q55" s="24"/>
      <c r="R55" s="22">
        <v>0</v>
      </c>
      <c r="S55" s="22">
        <v>1</v>
      </c>
      <c r="T55" s="22">
        <v>1</v>
      </c>
      <c r="U55" s="22">
        <v>0</v>
      </c>
      <c r="V55" s="22">
        <v>2</v>
      </c>
      <c r="W55" s="22">
        <v>0</v>
      </c>
      <c r="X55" s="22">
        <v>0</v>
      </c>
      <c r="Y55" s="22">
        <v>3</v>
      </c>
      <c r="Z55" s="22">
        <v>0</v>
      </c>
      <c r="AA55" s="22">
        <v>2</v>
      </c>
      <c r="AB55" s="13" t="s">
        <v>129</v>
      </c>
      <c r="AC55" s="16" t="s">
        <v>24</v>
      </c>
      <c r="AD55" s="30" t="s">
        <v>18</v>
      </c>
      <c r="AE55" s="54">
        <v>100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106">
        <v>100</v>
      </c>
      <c r="AL55" s="107"/>
      <c r="AM55" s="19"/>
      <c r="AN55" s="19"/>
      <c r="AO55" s="19"/>
      <c r="AP55" s="19"/>
      <c r="AQ55" s="19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</row>
    <row r="56" spans="1:112" s="48" customFormat="1" ht="61.5" customHeight="1">
      <c r="A56" s="21">
        <v>7</v>
      </c>
      <c r="B56" s="21">
        <v>0</v>
      </c>
      <c r="C56" s="21">
        <v>0</v>
      </c>
      <c r="D56" s="21">
        <v>0</v>
      </c>
      <c r="E56" s="21">
        <v>7</v>
      </c>
      <c r="F56" s="21">
        <v>0</v>
      </c>
      <c r="G56" s="21">
        <v>1</v>
      </c>
      <c r="H56" s="21">
        <v>0</v>
      </c>
      <c r="I56" s="25">
        <v>1</v>
      </c>
      <c r="J56" s="25">
        <v>1</v>
      </c>
      <c r="K56" s="25">
        <v>0</v>
      </c>
      <c r="L56" s="25">
        <v>2</v>
      </c>
      <c r="M56" s="25" t="s">
        <v>67</v>
      </c>
      <c r="N56" s="25">
        <v>1</v>
      </c>
      <c r="O56" s="25">
        <v>0</v>
      </c>
      <c r="P56" s="25">
        <v>4</v>
      </c>
      <c r="Q56" s="25" t="s">
        <v>65</v>
      </c>
      <c r="R56" s="21">
        <v>0</v>
      </c>
      <c r="S56" s="21">
        <v>1</v>
      </c>
      <c r="T56" s="21">
        <v>1</v>
      </c>
      <c r="U56" s="21">
        <v>0</v>
      </c>
      <c r="V56" s="21">
        <v>2</v>
      </c>
      <c r="W56" s="21">
        <v>0</v>
      </c>
      <c r="X56" s="21">
        <v>0</v>
      </c>
      <c r="Y56" s="21">
        <v>4</v>
      </c>
      <c r="Z56" s="21">
        <v>0</v>
      </c>
      <c r="AA56" s="21">
        <v>0</v>
      </c>
      <c r="AB56" s="13" t="s">
        <v>148</v>
      </c>
      <c r="AC56" s="16" t="s">
        <v>73</v>
      </c>
      <c r="AD56" s="30" t="s">
        <v>18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105" t="s">
        <v>18</v>
      </c>
      <c r="AL56" s="102"/>
      <c r="AM56" s="19"/>
      <c r="AN56" s="19"/>
      <c r="AO56" s="19"/>
      <c r="AP56" s="19"/>
      <c r="AQ56" s="19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</row>
    <row r="57" spans="1:112" s="48" customFormat="1" ht="44.25" customHeight="1">
      <c r="A57" s="22"/>
      <c r="B57" s="22"/>
      <c r="C57" s="22"/>
      <c r="D57" s="22"/>
      <c r="E57" s="22"/>
      <c r="F57" s="22"/>
      <c r="G57" s="22"/>
      <c r="H57" s="22"/>
      <c r="I57" s="24"/>
      <c r="J57" s="24"/>
      <c r="K57" s="24"/>
      <c r="L57" s="24"/>
      <c r="M57" s="24"/>
      <c r="N57" s="24"/>
      <c r="O57" s="24"/>
      <c r="P57" s="24"/>
      <c r="Q57" s="24"/>
      <c r="R57" s="21">
        <v>0</v>
      </c>
      <c r="S57" s="21">
        <v>1</v>
      </c>
      <c r="T57" s="21">
        <v>1</v>
      </c>
      <c r="U57" s="21">
        <v>0</v>
      </c>
      <c r="V57" s="21">
        <v>2</v>
      </c>
      <c r="W57" s="21">
        <v>0</v>
      </c>
      <c r="X57" s="21">
        <v>0</v>
      </c>
      <c r="Y57" s="21">
        <v>4</v>
      </c>
      <c r="Z57" s="21">
        <v>0</v>
      </c>
      <c r="AA57" s="21">
        <v>1</v>
      </c>
      <c r="AB57" s="13" t="s">
        <v>119</v>
      </c>
      <c r="AC57" s="16" t="s">
        <v>41</v>
      </c>
      <c r="AD57" s="30" t="s">
        <v>18</v>
      </c>
      <c r="AE57" s="58">
        <v>0</v>
      </c>
      <c r="AF57" s="58">
        <v>0</v>
      </c>
      <c r="AG57" s="58">
        <v>0</v>
      </c>
      <c r="AH57" s="58">
        <v>0</v>
      </c>
      <c r="AI57" s="58">
        <v>0</v>
      </c>
      <c r="AJ57" s="58">
        <v>0</v>
      </c>
      <c r="AK57" s="105">
        <v>0</v>
      </c>
      <c r="AL57" s="158"/>
      <c r="AM57" s="19"/>
      <c r="AN57" s="19"/>
      <c r="AO57" s="19"/>
      <c r="AP57" s="19"/>
      <c r="AQ57" s="19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</row>
    <row r="58" spans="1:112" s="48" customFormat="1" ht="51.75" customHeight="1">
      <c r="A58" s="22"/>
      <c r="B58" s="22"/>
      <c r="C58" s="22"/>
      <c r="D58" s="22"/>
      <c r="E58" s="22"/>
      <c r="F58" s="22"/>
      <c r="G58" s="22"/>
      <c r="H58" s="22"/>
      <c r="I58" s="24"/>
      <c r="J58" s="24"/>
      <c r="K58" s="24"/>
      <c r="L58" s="24"/>
      <c r="M58" s="24"/>
      <c r="N58" s="24"/>
      <c r="O58" s="24"/>
      <c r="P58" s="24"/>
      <c r="Q58" s="24"/>
      <c r="R58" s="21">
        <v>0</v>
      </c>
      <c r="S58" s="21">
        <v>1</v>
      </c>
      <c r="T58" s="21">
        <v>1</v>
      </c>
      <c r="U58" s="21">
        <v>0</v>
      </c>
      <c r="V58" s="21">
        <v>2</v>
      </c>
      <c r="W58" s="21">
        <v>0</v>
      </c>
      <c r="X58" s="21">
        <v>0</v>
      </c>
      <c r="Y58" s="21">
        <v>4</v>
      </c>
      <c r="Z58" s="21">
        <v>0</v>
      </c>
      <c r="AA58" s="21">
        <v>2</v>
      </c>
      <c r="AB58" s="13" t="s">
        <v>131</v>
      </c>
      <c r="AC58" s="16" t="s">
        <v>24</v>
      </c>
      <c r="AD58" s="30" t="s">
        <v>18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106">
        <v>0</v>
      </c>
      <c r="AL58" s="161"/>
      <c r="AM58" s="19"/>
      <c r="AN58" s="19"/>
      <c r="AO58" s="19"/>
      <c r="AP58" s="19"/>
      <c r="AQ58" s="19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</row>
    <row r="59" spans="1:112" s="48" customFormat="1" ht="60.75" customHeight="1">
      <c r="A59" s="21">
        <v>7</v>
      </c>
      <c r="B59" s="21">
        <v>0</v>
      </c>
      <c r="C59" s="21">
        <v>0</v>
      </c>
      <c r="D59" s="21">
        <v>0</v>
      </c>
      <c r="E59" s="21">
        <v>7</v>
      </c>
      <c r="F59" s="21">
        <v>0</v>
      </c>
      <c r="G59" s="21">
        <v>1</v>
      </c>
      <c r="H59" s="21">
        <v>0</v>
      </c>
      <c r="I59" s="25">
        <v>1</v>
      </c>
      <c r="J59" s="25">
        <v>1</v>
      </c>
      <c r="K59" s="25">
        <v>0</v>
      </c>
      <c r="L59" s="25">
        <v>2</v>
      </c>
      <c r="M59" s="25">
        <v>1</v>
      </c>
      <c r="N59" s="25">
        <v>1</v>
      </c>
      <c r="O59" s="25">
        <v>0</v>
      </c>
      <c r="P59" s="25">
        <v>4</v>
      </c>
      <c r="Q59" s="25">
        <v>0</v>
      </c>
      <c r="R59" s="21">
        <v>0</v>
      </c>
      <c r="S59" s="21">
        <v>1</v>
      </c>
      <c r="T59" s="21">
        <v>1</v>
      </c>
      <c r="U59" s="21">
        <v>0</v>
      </c>
      <c r="V59" s="21">
        <v>2</v>
      </c>
      <c r="W59" s="21">
        <v>0</v>
      </c>
      <c r="X59" s="21">
        <v>0</v>
      </c>
      <c r="Y59" s="21">
        <v>5</v>
      </c>
      <c r="Z59" s="21">
        <v>0</v>
      </c>
      <c r="AA59" s="21">
        <v>0</v>
      </c>
      <c r="AB59" s="13" t="s">
        <v>149</v>
      </c>
      <c r="AC59" s="3" t="s">
        <v>14</v>
      </c>
      <c r="AD59" s="30" t="s">
        <v>18</v>
      </c>
      <c r="AE59" s="54">
        <v>0</v>
      </c>
      <c r="AF59" s="62">
        <v>0</v>
      </c>
      <c r="AG59" s="54">
        <v>0</v>
      </c>
      <c r="AH59" s="54">
        <v>0</v>
      </c>
      <c r="AI59" s="54">
        <v>0</v>
      </c>
      <c r="AJ59" s="54">
        <v>0</v>
      </c>
      <c r="AK59" s="105" t="s">
        <v>18</v>
      </c>
      <c r="AL59" s="102"/>
      <c r="AM59" s="19"/>
      <c r="AN59" s="19"/>
      <c r="AO59" s="19"/>
      <c r="AP59" s="19"/>
      <c r="AQ59" s="19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</row>
    <row r="60" spans="1:112" s="48" customFormat="1" ht="45" customHeight="1">
      <c r="A60" s="22"/>
      <c r="B60" s="22"/>
      <c r="C60" s="22"/>
      <c r="D60" s="22"/>
      <c r="E60" s="22"/>
      <c r="F60" s="22"/>
      <c r="G60" s="22"/>
      <c r="H60" s="22"/>
      <c r="I60" s="24"/>
      <c r="J60" s="24"/>
      <c r="K60" s="24"/>
      <c r="L60" s="24"/>
      <c r="M60" s="24"/>
      <c r="N60" s="24"/>
      <c r="O60" s="24"/>
      <c r="P60" s="24"/>
      <c r="Q60" s="24"/>
      <c r="R60" s="21">
        <v>0</v>
      </c>
      <c r="S60" s="21">
        <v>1</v>
      </c>
      <c r="T60" s="21">
        <v>1</v>
      </c>
      <c r="U60" s="21">
        <v>0</v>
      </c>
      <c r="V60" s="21">
        <v>2</v>
      </c>
      <c r="W60" s="21">
        <v>0</v>
      </c>
      <c r="X60" s="21">
        <v>0</v>
      </c>
      <c r="Y60" s="21">
        <v>5</v>
      </c>
      <c r="Z60" s="21">
        <v>0</v>
      </c>
      <c r="AA60" s="21">
        <v>1</v>
      </c>
      <c r="AB60" s="13" t="s">
        <v>119</v>
      </c>
      <c r="AC60" s="16" t="s">
        <v>41</v>
      </c>
      <c r="AD60" s="30" t="s">
        <v>18</v>
      </c>
      <c r="AE60" s="58">
        <v>0</v>
      </c>
      <c r="AF60" s="58">
        <v>0</v>
      </c>
      <c r="AG60" s="58">
        <v>0</v>
      </c>
      <c r="AH60" s="58">
        <v>0</v>
      </c>
      <c r="AI60" s="58">
        <v>0</v>
      </c>
      <c r="AJ60" s="58">
        <v>0</v>
      </c>
      <c r="AK60" s="105">
        <v>0</v>
      </c>
      <c r="AL60" s="158"/>
      <c r="AM60" s="19"/>
      <c r="AN60" s="19"/>
      <c r="AO60" s="19"/>
      <c r="AP60" s="19"/>
      <c r="AQ60" s="19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</row>
    <row r="61" spans="1:112" s="48" customFormat="1" ht="51.75" customHeight="1">
      <c r="A61" s="22"/>
      <c r="B61" s="22"/>
      <c r="C61" s="22"/>
      <c r="D61" s="22"/>
      <c r="E61" s="22"/>
      <c r="F61" s="22"/>
      <c r="G61" s="22"/>
      <c r="H61" s="22"/>
      <c r="I61" s="24"/>
      <c r="J61" s="24"/>
      <c r="K61" s="24"/>
      <c r="L61" s="24"/>
      <c r="M61" s="24"/>
      <c r="N61" s="24"/>
      <c r="O61" s="24"/>
      <c r="P61" s="24"/>
      <c r="Q61" s="24"/>
      <c r="R61" s="21">
        <v>0</v>
      </c>
      <c r="S61" s="21">
        <v>1</v>
      </c>
      <c r="T61" s="21">
        <v>1</v>
      </c>
      <c r="U61" s="21">
        <v>0</v>
      </c>
      <c r="V61" s="21">
        <v>2</v>
      </c>
      <c r="W61" s="21">
        <v>0</v>
      </c>
      <c r="X61" s="21">
        <v>0</v>
      </c>
      <c r="Y61" s="21">
        <v>5</v>
      </c>
      <c r="Z61" s="21">
        <v>0</v>
      </c>
      <c r="AA61" s="21">
        <v>2</v>
      </c>
      <c r="AB61" s="13" t="s">
        <v>121</v>
      </c>
      <c r="AC61" s="16" t="s">
        <v>24</v>
      </c>
      <c r="AD61" s="30" t="s">
        <v>18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106">
        <v>0</v>
      </c>
      <c r="AL61" s="161"/>
      <c r="AM61" s="19"/>
      <c r="AN61" s="19"/>
      <c r="AO61" s="19"/>
      <c r="AP61" s="19"/>
      <c r="AQ61" s="19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</row>
    <row r="62" spans="1:43" s="20" customFormat="1" ht="68.25" customHeight="1">
      <c r="A62" s="22"/>
      <c r="B62" s="22"/>
      <c r="C62" s="22"/>
      <c r="D62" s="22"/>
      <c r="E62" s="22"/>
      <c r="F62" s="22"/>
      <c r="G62" s="22"/>
      <c r="H62" s="22"/>
      <c r="I62" s="24"/>
      <c r="J62" s="24"/>
      <c r="K62" s="24"/>
      <c r="L62" s="24"/>
      <c r="M62" s="24"/>
      <c r="N62" s="24"/>
      <c r="O62" s="24"/>
      <c r="P62" s="24"/>
      <c r="Q62" s="24"/>
      <c r="R62" s="22">
        <v>0</v>
      </c>
      <c r="S62" s="22">
        <v>1</v>
      </c>
      <c r="T62" s="22">
        <v>1</v>
      </c>
      <c r="U62" s="22">
        <v>0</v>
      </c>
      <c r="V62" s="22">
        <v>3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43" t="s">
        <v>87</v>
      </c>
      <c r="AC62" s="16" t="s">
        <v>73</v>
      </c>
      <c r="AD62" s="30" t="s">
        <v>18</v>
      </c>
      <c r="AE62" s="45">
        <f aca="true" t="shared" si="5" ref="AE62:AJ62">AE65</f>
        <v>2636.5</v>
      </c>
      <c r="AF62" s="45">
        <f t="shared" si="5"/>
        <v>2662.3</v>
      </c>
      <c r="AG62" s="45">
        <f t="shared" si="5"/>
        <v>2437.6</v>
      </c>
      <c r="AH62" s="45">
        <f t="shared" si="5"/>
        <v>2427.6</v>
      </c>
      <c r="AI62" s="45">
        <f t="shared" si="5"/>
        <v>2477.8</v>
      </c>
      <c r="AJ62" s="45">
        <f t="shared" si="5"/>
        <v>2477.8</v>
      </c>
      <c r="AK62" s="96" t="s">
        <v>18</v>
      </c>
      <c r="AL62" s="119"/>
      <c r="AM62" s="19"/>
      <c r="AN62" s="19"/>
      <c r="AO62" s="19"/>
      <c r="AP62" s="19"/>
      <c r="AQ62" s="19"/>
    </row>
    <row r="63" spans="1:43" s="20" customFormat="1" ht="36.75" customHeight="1">
      <c r="A63" s="22"/>
      <c r="B63" s="22"/>
      <c r="C63" s="22"/>
      <c r="D63" s="22"/>
      <c r="E63" s="22"/>
      <c r="F63" s="22"/>
      <c r="G63" s="22"/>
      <c r="H63" s="22"/>
      <c r="I63" s="24"/>
      <c r="J63" s="24"/>
      <c r="K63" s="24"/>
      <c r="L63" s="24"/>
      <c r="M63" s="24"/>
      <c r="N63" s="24"/>
      <c r="O63" s="24"/>
      <c r="P63" s="24"/>
      <c r="Q63" s="24"/>
      <c r="R63" s="22">
        <v>0</v>
      </c>
      <c r="S63" s="22">
        <v>1</v>
      </c>
      <c r="T63" s="22">
        <v>1</v>
      </c>
      <c r="U63" s="22">
        <v>0</v>
      </c>
      <c r="V63" s="22">
        <v>3</v>
      </c>
      <c r="W63" s="22">
        <v>0</v>
      </c>
      <c r="X63" s="22">
        <v>0</v>
      </c>
      <c r="Y63" s="22">
        <v>0</v>
      </c>
      <c r="Z63" s="22">
        <v>0</v>
      </c>
      <c r="AA63" s="22">
        <v>1</v>
      </c>
      <c r="AB63" s="43" t="s">
        <v>88</v>
      </c>
      <c r="AC63" s="16" t="s">
        <v>47</v>
      </c>
      <c r="AD63" s="28">
        <v>0</v>
      </c>
      <c r="AE63" s="16">
        <v>0</v>
      </c>
      <c r="AF63" s="16">
        <v>0</v>
      </c>
      <c r="AG63" s="28">
        <v>0</v>
      </c>
      <c r="AH63" s="28">
        <v>0</v>
      </c>
      <c r="AI63" s="28">
        <v>0</v>
      </c>
      <c r="AJ63" s="28">
        <v>0</v>
      </c>
      <c r="AK63" s="96">
        <v>0</v>
      </c>
      <c r="AL63" s="104"/>
      <c r="AM63" s="19"/>
      <c r="AN63" s="19"/>
      <c r="AO63" s="19"/>
      <c r="AP63" s="19"/>
      <c r="AQ63" s="19"/>
    </row>
    <row r="64" spans="1:43" s="20" customFormat="1" ht="39" customHeight="1">
      <c r="A64" s="22"/>
      <c r="B64" s="22"/>
      <c r="C64" s="22"/>
      <c r="D64" s="22"/>
      <c r="E64" s="22"/>
      <c r="F64" s="22"/>
      <c r="G64" s="22"/>
      <c r="H64" s="22"/>
      <c r="I64" s="24"/>
      <c r="J64" s="24"/>
      <c r="K64" s="24"/>
      <c r="L64" s="24"/>
      <c r="M64" s="24"/>
      <c r="N64" s="24"/>
      <c r="O64" s="24"/>
      <c r="P64" s="24"/>
      <c r="Q64" s="24"/>
      <c r="R64" s="22">
        <v>0</v>
      </c>
      <c r="S64" s="22">
        <v>1</v>
      </c>
      <c r="T64" s="22">
        <v>1</v>
      </c>
      <c r="U64" s="22">
        <v>0</v>
      </c>
      <c r="V64" s="22">
        <v>3</v>
      </c>
      <c r="W64" s="22">
        <v>0</v>
      </c>
      <c r="X64" s="22">
        <v>0</v>
      </c>
      <c r="Y64" s="22">
        <v>0</v>
      </c>
      <c r="Z64" s="22">
        <v>0</v>
      </c>
      <c r="AA64" s="22">
        <v>2</v>
      </c>
      <c r="AB64" s="43" t="s">
        <v>90</v>
      </c>
      <c r="AC64" s="16" t="s">
        <v>24</v>
      </c>
      <c r="AD64" s="28">
        <v>100</v>
      </c>
      <c r="AE64" s="16">
        <v>100</v>
      </c>
      <c r="AF64" s="16">
        <v>100</v>
      </c>
      <c r="AG64" s="28">
        <v>100</v>
      </c>
      <c r="AH64" s="28">
        <v>100</v>
      </c>
      <c r="AI64" s="28">
        <v>100</v>
      </c>
      <c r="AJ64" s="28">
        <v>100</v>
      </c>
      <c r="AK64" s="96">
        <v>100</v>
      </c>
      <c r="AL64" s="104"/>
      <c r="AM64" s="19"/>
      <c r="AN64" s="19"/>
      <c r="AO64" s="19"/>
      <c r="AP64" s="19"/>
      <c r="AQ64" s="19"/>
    </row>
    <row r="65" spans="1:43" s="20" customFormat="1" ht="70.5" customHeight="1">
      <c r="A65" s="22">
        <v>7</v>
      </c>
      <c r="B65" s="22">
        <v>0</v>
      </c>
      <c r="C65" s="22">
        <v>0</v>
      </c>
      <c r="D65" s="22">
        <v>0</v>
      </c>
      <c r="E65" s="22">
        <v>7</v>
      </c>
      <c r="F65" s="22">
        <v>0</v>
      </c>
      <c r="G65" s="22">
        <v>9</v>
      </c>
      <c r="H65" s="22">
        <v>0</v>
      </c>
      <c r="I65" s="22">
        <v>1</v>
      </c>
      <c r="J65" s="22">
        <v>1</v>
      </c>
      <c r="K65" s="22">
        <v>0</v>
      </c>
      <c r="L65" s="22">
        <v>3</v>
      </c>
      <c r="M65" s="22">
        <v>2</v>
      </c>
      <c r="N65" s="22">
        <v>0</v>
      </c>
      <c r="O65" s="22">
        <v>0</v>
      </c>
      <c r="P65" s="22">
        <v>1</v>
      </c>
      <c r="Q65" s="22" t="s">
        <v>66</v>
      </c>
      <c r="R65" s="22">
        <v>0</v>
      </c>
      <c r="S65" s="22">
        <v>1</v>
      </c>
      <c r="T65" s="22">
        <v>1</v>
      </c>
      <c r="U65" s="22">
        <v>0</v>
      </c>
      <c r="V65" s="22">
        <v>3</v>
      </c>
      <c r="W65" s="22">
        <v>0</v>
      </c>
      <c r="X65" s="22">
        <v>0</v>
      </c>
      <c r="Y65" s="22">
        <v>1</v>
      </c>
      <c r="Z65" s="22">
        <v>0</v>
      </c>
      <c r="AA65" s="22">
        <v>0</v>
      </c>
      <c r="AB65" s="13" t="s">
        <v>89</v>
      </c>
      <c r="AC65" s="16" t="s">
        <v>14</v>
      </c>
      <c r="AD65" s="30" t="s">
        <v>18</v>
      </c>
      <c r="AE65" s="45">
        <v>2636.5</v>
      </c>
      <c r="AF65" s="45">
        <v>2662.3</v>
      </c>
      <c r="AG65" s="45">
        <v>2437.6</v>
      </c>
      <c r="AH65" s="45">
        <v>2427.6</v>
      </c>
      <c r="AI65" s="45">
        <v>2477.8</v>
      </c>
      <c r="AJ65" s="45">
        <v>2477.8</v>
      </c>
      <c r="AK65" s="96" t="s">
        <v>18</v>
      </c>
      <c r="AL65" s="119"/>
      <c r="AM65" s="19"/>
      <c r="AN65" s="19"/>
      <c r="AO65" s="19"/>
      <c r="AP65" s="19"/>
      <c r="AQ65" s="19"/>
    </row>
    <row r="66" spans="1:43" s="20" customFormat="1" ht="43.5" customHeight="1">
      <c r="A66" s="22"/>
      <c r="B66" s="22"/>
      <c r="C66" s="22"/>
      <c r="D66" s="22"/>
      <c r="E66" s="22"/>
      <c r="F66" s="22"/>
      <c r="G66" s="22"/>
      <c r="H66" s="22"/>
      <c r="I66" s="24"/>
      <c r="J66" s="24"/>
      <c r="K66" s="24"/>
      <c r="L66" s="24"/>
      <c r="M66" s="24"/>
      <c r="N66" s="24"/>
      <c r="O66" s="24"/>
      <c r="P66" s="24"/>
      <c r="Q66" s="24"/>
      <c r="R66" s="22">
        <v>0</v>
      </c>
      <c r="S66" s="22">
        <v>1</v>
      </c>
      <c r="T66" s="22">
        <v>1</v>
      </c>
      <c r="U66" s="22">
        <v>0</v>
      </c>
      <c r="V66" s="22">
        <v>3</v>
      </c>
      <c r="W66" s="22">
        <v>0</v>
      </c>
      <c r="X66" s="22">
        <v>0</v>
      </c>
      <c r="Y66" s="22">
        <v>1</v>
      </c>
      <c r="Z66" s="22">
        <v>0</v>
      </c>
      <c r="AA66" s="22">
        <v>1</v>
      </c>
      <c r="AB66" s="13" t="s">
        <v>93</v>
      </c>
      <c r="AC66" s="16" t="s">
        <v>24</v>
      </c>
      <c r="AD66" s="30" t="s">
        <v>18</v>
      </c>
      <c r="AE66" s="45">
        <v>100</v>
      </c>
      <c r="AF66" s="45">
        <v>100</v>
      </c>
      <c r="AG66" s="45">
        <v>100</v>
      </c>
      <c r="AH66" s="45">
        <v>100</v>
      </c>
      <c r="AI66" s="45">
        <v>100</v>
      </c>
      <c r="AJ66" s="45">
        <v>100</v>
      </c>
      <c r="AK66" s="99">
        <v>100</v>
      </c>
      <c r="AL66" s="162"/>
      <c r="AM66" s="19"/>
      <c r="AN66" s="19"/>
      <c r="AO66" s="19"/>
      <c r="AP66" s="19"/>
      <c r="AQ66" s="19"/>
    </row>
    <row r="67" spans="1:43" s="20" customFormat="1" ht="58.5" customHeight="1">
      <c r="A67" s="22"/>
      <c r="B67" s="22"/>
      <c r="C67" s="22"/>
      <c r="D67" s="22"/>
      <c r="E67" s="22"/>
      <c r="F67" s="22"/>
      <c r="G67" s="22"/>
      <c r="H67" s="22"/>
      <c r="I67" s="24"/>
      <c r="J67" s="24"/>
      <c r="K67" s="24"/>
      <c r="L67" s="24"/>
      <c r="M67" s="24"/>
      <c r="N67" s="24"/>
      <c r="O67" s="24"/>
      <c r="P67" s="24"/>
      <c r="Q67" s="24"/>
      <c r="R67" s="22">
        <v>0</v>
      </c>
      <c r="S67" s="22">
        <v>1</v>
      </c>
      <c r="T67" s="22">
        <v>1</v>
      </c>
      <c r="U67" s="22">
        <v>0</v>
      </c>
      <c r="V67" s="22">
        <v>3</v>
      </c>
      <c r="W67" s="22">
        <v>0</v>
      </c>
      <c r="X67" s="22">
        <v>0</v>
      </c>
      <c r="Y67" s="22">
        <v>1</v>
      </c>
      <c r="Z67" s="22">
        <v>0</v>
      </c>
      <c r="AA67" s="22">
        <v>2</v>
      </c>
      <c r="AB67" s="13" t="s">
        <v>91</v>
      </c>
      <c r="AC67" s="16" t="s">
        <v>41</v>
      </c>
      <c r="AD67" s="30" t="s">
        <v>18</v>
      </c>
      <c r="AE67" s="45">
        <v>11</v>
      </c>
      <c r="AF67" s="45">
        <v>11</v>
      </c>
      <c r="AG67" s="26">
        <v>11</v>
      </c>
      <c r="AH67" s="26">
        <v>11</v>
      </c>
      <c r="AI67" s="26">
        <v>11</v>
      </c>
      <c r="AJ67" s="26">
        <v>11</v>
      </c>
      <c r="AK67" s="96">
        <v>11</v>
      </c>
      <c r="AL67" s="103"/>
      <c r="AM67" s="19"/>
      <c r="AN67" s="19"/>
      <c r="AO67" s="19"/>
      <c r="AP67" s="19"/>
      <c r="AQ67" s="19"/>
    </row>
    <row r="68" spans="1:43" s="20" customFormat="1" ht="135" customHeight="1">
      <c r="A68" s="22"/>
      <c r="B68" s="22"/>
      <c r="C68" s="22"/>
      <c r="D68" s="22"/>
      <c r="E68" s="22"/>
      <c r="F68" s="22"/>
      <c r="G68" s="22"/>
      <c r="H68" s="22"/>
      <c r="I68" s="24"/>
      <c r="J68" s="24"/>
      <c r="K68" s="24"/>
      <c r="L68" s="24"/>
      <c r="M68" s="24"/>
      <c r="N68" s="24"/>
      <c r="O68" s="24"/>
      <c r="P68" s="24"/>
      <c r="Q68" s="24"/>
      <c r="R68" s="22">
        <v>0</v>
      </c>
      <c r="S68" s="22">
        <v>1</v>
      </c>
      <c r="T68" s="22">
        <v>1</v>
      </c>
      <c r="U68" s="22">
        <v>0</v>
      </c>
      <c r="V68" s="22">
        <v>3</v>
      </c>
      <c r="W68" s="22">
        <v>0</v>
      </c>
      <c r="X68" s="22">
        <v>0</v>
      </c>
      <c r="Y68" s="22">
        <v>2</v>
      </c>
      <c r="Z68" s="22">
        <v>0</v>
      </c>
      <c r="AA68" s="22">
        <v>0</v>
      </c>
      <c r="AB68" s="13" t="s">
        <v>94</v>
      </c>
      <c r="AC68" s="16" t="s">
        <v>42</v>
      </c>
      <c r="AD68" s="30" t="s">
        <v>18</v>
      </c>
      <c r="AE68" s="79">
        <v>1</v>
      </c>
      <c r="AF68" s="79">
        <v>1</v>
      </c>
      <c r="AG68" s="80">
        <v>1</v>
      </c>
      <c r="AH68" s="80">
        <v>1</v>
      </c>
      <c r="AI68" s="80">
        <v>1</v>
      </c>
      <c r="AJ68" s="80">
        <v>1</v>
      </c>
      <c r="AK68" s="96" t="s">
        <v>18</v>
      </c>
      <c r="AL68" s="97"/>
      <c r="AM68" s="19"/>
      <c r="AN68" s="19"/>
      <c r="AO68" s="19"/>
      <c r="AP68" s="19"/>
      <c r="AQ68" s="19"/>
    </row>
    <row r="69" spans="1:43" s="20" customFormat="1" ht="24" customHeight="1">
      <c r="A69" s="22"/>
      <c r="B69" s="22"/>
      <c r="C69" s="22"/>
      <c r="D69" s="22"/>
      <c r="E69" s="22"/>
      <c r="F69" s="22"/>
      <c r="G69" s="22"/>
      <c r="H69" s="22"/>
      <c r="I69" s="24"/>
      <c r="J69" s="24"/>
      <c r="K69" s="24"/>
      <c r="L69" s="24"/>
      <c r="M69" s="24"/>
      <c r="N69" s="24"/>
      <c r="O69" s="24"/>
      <c r="P69" s="24"/>
      <c r="Q69" s="24"/>
      <c r="R69" s="22">
        <v>0</v>
      </c>
      <c r="S69" s="22">
        <v>1</v>
      </c>
      <c r="T69" s="22">
        <v>1</v>
      </c>
      <c r="U69" s="22">
        <v>0</v>
      </c>
      <c r="V69" s="22">
        <v>3</v>
      </c>
      <c r="W69" s="22">
        <v>0</v>
      </c>
      <c r="X69" s="22">
        <v>0</v>
      </c>
      <c r="Y69" s="22">
        <v>2</v>
      </c>
      <c r="Z69" s="22">
        <v>0</v>
      </c>
      <c r="AA69" s="22">
        <v>1</v>
      </c>
      <c r="AB69" s="13" t="s">
        <v>92</v>
      </c>
      <c r="AC69" s="16" t="s">
        <v>24</v>
      </c>
      <c r="AD69" s="30" t="s">
        <v>18</v>
      </c>
      <c r="AE69" s="45">
        <v>100</v>
      </c>
      <c r="AF69" s="45">
        <v>100</v>
      </c>
      <c r="AG69" s="26">
        <v>100</v>
      </c>
      <c r="AH69" s="26">
        <v>100</v>
      </c>
      <c r="AI69" s="26">
        <v>100</v>
      </c>
      <c r="AJ69" s="26">
        <v>100</v>
      </c>
      <c r="AK69" s="99">
        <v>100</v>
      </c>
      <c r="AL69" s="104"/>
      <c r="AM69" s="19"/>
      <c r="AN69" s="19"/>
      <c r="AO69" s="19"/>
      <c r="AP69" s="19"/>
      <c r="AQ69" s="19"/>
    </row>
    <row r="70" spans="1:43" s="20" customFormat="1" ht="39" customHeight="1">
      <c r="A70" s="13"/>
      <c r="B70" s="13"/>
      <c r="C70" s="13"/>
      <c r="D70" s="13"/>
      <c r="E70" s="13"/>
      <c r="F70" s="13"/>
      <c r="G70" s="13"/>
      <c r="H70" s="13"/>
      <c r="I70" s="23"/>
      <c r="J70" s="23"/>
      <c r="K70" s="23"/>
      <c r="L70" s="23"/>
      <c r="M70" s="23"/>
      <c r="N70" s="23"/>
      <c r="O70" s="23"/>
      <c r="P70" s="23"/>
      <c r="Q70" s="23"/>
      <c r="R70" s="35">
        <v>0</v>
      </c>
      <c r="S70" s="35">
        <v>1</v>
      </c>
      <c r="T70" s="35">
        <v>2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6" t="s">
        <v>43</v>
      </c>
      <c r="AC70" s="37" t="s">
        <v>14</v>
      </c>
      <c r="AD70" s="39" t="s">
        <v>18</v>
      </c>
      <c r="AE70" s="39">
        <f aca="true" t="shared" si="6" ref="AE70:AJ70">AE71+AE98+AE113+AE126+AE158+AE168</f>
        <v>143051.8</v>
      </c>
      <c r="AF70" s="39">
        <f t="shared" si="6"/>
        <v>137636.4</v>
      </c>
      <c r="AG70" s="39">
        <f t="shared" si="6"/>
        <v>128583.79999999999</v>
      </c>
      <c r="AH70" s="39">
        <f t="shared" si="6"/>
        <v>126331.99999999999</v>
      </c>
      <c r="AI70" s="39">
        <f t="shared" si="6"/>
        <v>102753.49999999999</v>
      </c>
      <c r="AJ70" s="39">
        <f t="shared" si="6"/>
        <v>102753.49999999999</v>
      </c>
      <c r="AK70" s="87" t="s">
        <v>18</v>
      </c>
      <c r="AL70" s="88"/>
      <c r="AM70" s="19"/>
      <c r="AN70" s="19"/>
      <c r="AO70" s="19"/>
      <c r="AP70" s="19"/>
      <c r="AQ70" s="19"/>
    </row>
    <row r="71" spans="1:38" ht="32.2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1">
        <v>0</v>
      </c>
      <c r="S71" s="21">
        <v>1</v>
      </c>
      <c r="T71" s="21">
        <v>2</v>
      </c>
      <c r="U71" s="21">
        <v>0</v>
      </c>
      <c r="V71" s="21">
        <v>1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6" t="s">
        <v>163</v>
      </c>
      <c r="AC71" s="3" t="s">
        <v>14</v>
      </c>
      <c r="AD71" s="30" t="s">
        <v>18</v>
      </c>
      <c r="AE71" s="53">
        <f aca="true" t="shared" si="7" ref="AE71:AJ71">AE75+AE77+AE80+AE82+AE84+AE88+AE90+AE93+AE96</f>
        <v>122571.2</v>
      </c>
      <c r="AF71" s="53">
        <f t="shared" si="7"/>
        <v>123042.39999999998</v>
      </c>
      <c r="AG71" s="53">
        <f t="shared" si="7"/>
        <v>119398.09999999999</v>
      </c>
      <c r="AH71" s="53">
        <f t="shared" si="7"/>
        <v>120702.99999999999</v>
      </c>
      <c r="AI71" s="53">
        <f t="shared" si="7"/>
        <v>95522.9</v>
      </c>
      <c r="AJ71" s="53">
        <f t="shared" si="7"/>
        <v>95522.9</v>
      </c>
      <c r="AK71" s="105" t="s">
        <v>18</v>
      </c>
      <c r="AL71" s="108"/>
    </row>
    <row r="72" spans="1:38" ht="69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1">
        <v>0</v>
      </c>
      <c r="S72" s="21">
        <v>1</v>
      </c>
      <c r="T72" s="21">
        <v>2</v>
      </c>
      <c r="U72" s="21">
        <v>0</v>
      </c>
      <c r="V72" s="21">
        <v>1</v>
      </c>
      <c r="W72" s="21">
        <v>0</v>
      </c>
      <c r="X72" s="21">
        <v>0</v>
      </c>
      <c r="Y72" s="21">
        <v>0</v>
      </c>
      <c r="Z72" s="21">
        <v>0</v>
      </c>
      <c r="AA72" s="21">
        <v>1</v>
      </c>
      <c r="AB72" s="6" t="s">
        <v>44</v>
      </c>
      <c r="AC72" s="3" t="s">
        <v>24</v>
      </c>
      <c r="AD72" s="41">
        <v>100</v>
      </c>
      <c r="AE72" s="41">
        <v>100</v>
      </c>
      <c r="AF72" s="41">
        <v>100</v>
      </c>
      <c r="AG72" s="41">
        <v>100</v>
      </c>
      <c r="AH72" s="41">
        <v>100</v>
      </c>
      <c r="AI72" s="41">
        <v>100</v>
      </c>
      <c r="AJ72" s="41">
        <v>100</v>
      </c>
      <c r="AK72" s="105">
        <v>100</v>
      </c>
      <c r="AL72" s="108"/>
    </row>
    <row r="73" spans="1:38" ht="40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1">
        <v>0</v>
      </c>
      <c r="S73" s="21">
        <v>1</v>
      </c>
      <c r="T73" s="21">
        <v>2</v>
      </c>
      <c r="U73" s="21">
        <v>0</v>
      </c>
      <c r="V73" s="21">
        <v>1</v>
      </c>
      <c r="W73" s="21">
        <v>0</v>
      </c>
      <c r="X73" s="21">
        <v>0</v>
      </c>
      <c r="Y73" s="21">
        <v>0</v>
      </c>
      <c r="Z73" s="21">
        <v>0</v>
      </c>
      <c r="AA73" s="21">
        <v>2</v>
      </c>
      <c r="AB73" s="6" t="s">
        <v>61</v>
      </c>
      <c r="AC73" s="3" t="s">
        <v>24</v>
      </c>
      <c r="AD73" s="41">
        <v>95</v>
      </c>
      <c r="AE73" s="41">
        <v>100</v>
      </c>
      <c r="AF73" s="41">
        <v>100</v>
      </c>
      <c r="AG73" s="41">
        <v>100</v>
      </c>
      <c r="AH73" s="41">
        <v>100</v>
      </c>
      <c r="AI73" s="41">
        <v>100</v>
      </c>
      <c r="AJ73" s="41">
        <v>100</v>
      </c>
      <c r="AK73" s="105">
        <v>100</v>
      </c>
      <c r="AL73" s="108"/>
    </row>
    <row r="74" spans="1:38" ht="27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1">
        <v>0</v>
      </c>
      <c r="S74" s="21">
        <v>1</v>
      </c>
      <c r="T74" s="21">
        <v>2</v>
      </c>
      <c r="U74" s="21">
        <v>0</v>
      </c>
      <c r="V74" s="21">
        <v>1</v>
      </c>
      <c r="W74" s="21">
        <v>0</v>
      </c>
      <c r="X74" s="21">
        <v>0</v>
      </c>
      <c r="Y74" s="21">
        <v>0</v>
      </c>
      <c r="Z74" s="21">
        <v>0</v>
      </c>
      <c r="AA74" s="21">
        <v>3</v>
      </c>
      <c r="AB74" s="6" t="s">
        <v>45</v>
      </c>
      <c r="AC74" s="3" t="s">
        <v>24</v>
      </c>
      <c r="AD74" s="41">
        <v>100</v>
      </c>
      <c r="AE74" s="41">
        <v>100</v>
      </c>
      <c r="AF74" s="41">
        <v>100</v>
      </c>
      <c r="AG74" s="41">
        <v>100</v>
      </c>
      <c r="AH74" s="41">
        <v>100</v>
      </c>
      <c r="AI74" s="41">
        <v>100</v>
      </c>
      <c r="AJ74" s="41">
        <v>100</v>
      </c>
      <c r="AK74" s="105">
        <v>100</v>
      </c>
      <c r="AL74" s="108"/>
    </row>
    <row r="75" spans="1:38" ht="63" customHeight="1">
      <c r="A75" s="21">
        <v>7</v>
      </c>
      <c r="B75" s="21">
        <v>0</v>
      </c>
      <c r="C75" s="21">
        <v>0</v>
      </c>
      <c r="D75" s="21">
        <v>0</v>
      </c>
      <c r="E75" s="21">
        <v>7</v>
      </c>
      <c r="F75" s="21">
        <v>0</v>
      </c>
      <c r="G75" s="21">
        <v>2</v>
      </c>
      <c r="H75" s="21">
        <v>0</v>
      </c>
      <c r="I75" s="21">
        <v>1</v>
      </c>
      <c r="J75" s="21">
        <v>2</v>
      </c>
      <c r="K75" s="21">
        <v>0</v>
      </c>
      <c r="L75" s="21">
        <v>1</v>
      </c>
      <c r="M75" s="21" t="s">
        <v>150</v>
      </c>
      <c r="N75" s="21">
        <v>3</v>
      </c>
      <c r="O75" s="21">
        <v>0</v>
      </c>
      <c r="P75" s="21">
        <v>4</v>
      </c>
      <c r="Q75" s="21">
        <v>0</v>
      </c>
      <c r="R75" s="21">
        <v>0</v>
      </c>
      <c r="S75" s="21">
        <v>1</v>
      </c>
      <c r="T75" s="21">
        <v>2</v>
      </c>
      <c r="U75" s="21">
        <v>0</v>
      </c>
      <c r="V75" s="21">
        <v>1</v>
      </c>
      <c r="W75" s="21">
        <v>0</v>
      </c>
      <c r="X75" s="21">
        <v>0</v>
      </c>
      <c r="Y75" s="21">
        <v>1</v>
      </c>
      <c r="Z75" s="21">
        <v>0</v>
      </c>
      <c r="AA75" s="21">
        <v>0</v>
      </c>
      <c r="AB75" s="6" t="s">
        <v>164</v>
      </c>
      <c r="AC75" s="3" t="s">
        <v>14</v>
      </c>
      <c r="AD75" s="30" t="s">
        <v>18</v>
      </c>
      <c r="AE75" s="62">
        <v>6753.3</v>
      </c>
      <c r="AF75" s="62">
        <v>6807</v>
      </c>
      <c r="AG75" s="62">
        <v>6691.1</v>
      </c>
      <c r="AH75" s="62">
        <v>6879</v>
      </c>
      <c r="AI75" s="62">
        <v>7015.4</v>
      </c>
      <c r="AJ75" s="62">
        <v>7015.4</v>
      </c>
      <c r="AK75" s="105" t="s">
        <v>18</v>
      </c>
      <c r="AL75" s="102"/>
    </row>
    <row r="76" spans="1:66" s="49" customFormat="1" ht="45.75" customHeight="1">
      <c r="A76" s="21"/>
      <c r="B76" s="21"/>
      <c r="C76" s="21"/>
      <c r="D76" s="21"/>
      <c r="E76" s="21"/>
      <c r="F76" s="21"/>
      <c r="G76" s="21"/>
      <c r="H76" s="21"/>
      <c r="I76" s="25"/>
      <c r="J76" s="25"/>
      <c r="K76" s="25"/>
      <c r="L76" s="25"/>
      <c r="M76" s="25"/>
      <c r="N76" s="25"/>
      <c r="O76" s="25"/>
      <c r="P76" s="25"/>
      <c r="Q76" s="25"/>
      <c r="R76" s="21">
        <v>0</v>
      </c>
      <c r="S76" s="21">
        <v>1</v>
      </c>
      <c r="T76" s="21">
        <v>2</v>
      </c>
      <c r="U76" s="21">
        <v>0</v>
      </c>
      <c r="V76" s="21">
        <v>1</v>
      </c>
      <c r="W76" s="21">
        <v>0</v>
      </c>
      <c r="X76" s="21">
        <v>0</v>
      </c>
      <c r="Y76" s="21">
        <v>1</v>
      </c>
      <c r="Z76" s="21">
        <v>0</v>
      </c>
      <c r="AA76" s="21">
        <v>1</v>
      </c>
      <c r="AB76" s="13" t="s">
        <v>108</v>
      </c>
      <c r="AC76" s="16" t="s">
        <v>40</v>
      </c>
      <c r="AD76" s="30" t="s">
        <v>18</v>
      </c>
      <c r="AE76" s="56">
        <v>610</v>
      </c>
      <c r="AF76" s="56">
        <v>610</v>
      </c>
      <c r="AG76" s="56">
        <v>610</v>
      </c>
      <c r="AH76" s="56">
        <v>610</v>
      </c>
      <c r="AI76" s="56">
        <v>610</v>
      </c>
      <c r="AJ76" s="56">
        <v>610</v>
      </c>
      <c r="AK76" s="115">
        <v>610</v>
      </c>
      <c r="AL76" s="116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</row>
    <row r="77" spans="1:38" ht="70.5" customHeight="1">
      <c r="A77" s="21">
        <v>7</v>
      </c>
      <c r="B77" s="21">
        <v>0</v>
      </c>
      <c r="C77" s="21">
        <v>0</v>
      </c>
      <c r="D77" s="21">
        <v>0</v>
      </c>
      <c r="E77" s="21">
        <v>7</v>
      </c>
      <c r="F77" s="21">
        <v>0</v>
      </c>
      <c r="G77" s="21">
        <v>2</v>
      </c>
      <c r="H77" s="21">
        <v>0</v>
      </c>
      <c r="I77" s="25">
        <v>1</v>
      </c>
      <c r="J77" s="25">
        <v>2</v>
      </c>
      <c r="K77" s="25">
        <v>0</v>
      </c>
      <c r="L77" s="25">
        <v>1</v>
      </c>
      <c r="M77" s="25">
        <v>2</v>
      </c>
      <c r="N77" s="25">
        <v>0</v>
      </c>
      <c r="O77" s="25">
        <v>0</v>
      </c>
      <c r="P77" s="25">
        <v>8</v>
      </c>
      <c r="Q77" s="25" t="s">
        <v>65</v>
      </c>
      <c r="R77" s="21">
        <v>0</v>
      </c>
      <c r="S77" s="21">
        <v>1</v>
      </c>
      <c r="T77" s="21">
        <v>2</v>
      </c>
      <c r="U77" s="21">
        <v>0</v>
      </c>
      <c r="V77" s="21">
        <v>1</v>
      </c>
      <c r="W77" s="21">
        <v>0</v>
      </c>
      <c r="X77" s="21">
        <v>0</v>
      </c>
      <c r="Y77" s="21">
        <v>2</v>
      </c>
      <c r="Z77" s="21">
        <v>0</v>
      </c>
      <c r="AA77" s="21">
        <v>0</v>
      </c>
      <c r="AB77" s="6" t="s">
        <v>112</v>
      </c>
      <c r="AC77" s="3" t="s">
        <v>14</v>
      </c>
      <c r="AD77" s="30" t="s">
        <v>18</v>
      </c>
      <c r="AE77" s="57">
        <v>70</v>
      </c>
      <c r="AF77" s="57">
        <v>106.8</v>
      </c>
      <c r="AG77" s="57">
        <v>106.8</v>
      </c>
      <c r="AH77" s="57">
        <v>106.8</v>
      </c>
      <c r="AI77" s="57">
        <v>105.8</v>
      </c>
      <c r="AJ77" s="57">
        <v>105.8</v>
      </c>
      <c r="AK77" s="105" t="s">
        <v>18</v>
      </c>
      <c r="AL77" s="108"/>
    </row>
    <row r="78" spans="1:38" ht="46.5" customHeight="1">
      <c r="A78" s="21"/>
      <c r="B78" s="21"/>
      <c r="C78" s="21"/>
      <c r="D78" s="21"/>
      <c r="E78" s="21"/>
      <c r="F78" s="21"/>
      <c r="G78" s="21"/>
      <c r="H78" s="21"/>
      <c r="I78" s="25"/>
      <c r="J78" s="25"/>
      <c r="K78" s="25"/>
      <c r="L78" s="25"/>
      <c r="M78" s="25"/>
      <c r="N78" s="25"/>
      <c r="O78" s="25"/>
      <c r="P78" s="25"/>
      <c r="Q78" s="25"/>
      <c r="R78" s="21">
        <v>0</v>
      </c>
      <c r="S78" s="21">
        <v>1</v>
      </c>
      <c r="T78" s="21">
        <v>2</v>
      </c>
      <c r="U78" s="21">
        <v>0</v>
      </c>
      <c r="V78" s="21">
        <v>1</v>
      </c>
      <c r="W78" s="21">
        <v>0</v>
      </c>
      <c r="X78" s="21">
        <v>0</v>
      </c>
      <c r="Y78" s="21">
        <v>2</v>
      </c>
      <c r="Z78" s="21">
        <v>0</v>
      </c>
      <c r="AA78" s="21">
        <v>1</v>
      </c>
      <c r="AB78" s="6" t="s">
        <v>58</v>
      </c>
      <c r="AC78" s="3" t="s">
        <v>40</v>
      </c>
      <c r="AD78" s="30" t="s">
        <v>18</v>
      </c>
      <c r="AE78" s="41">
        <v>4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105">
        <v>4</v>
      </c>
      <c r="AL78" s="108"/>
    </row>
    <row r="79" spans="1:38" ht="33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1">
        <v>0</v>
      </c>
      <c r="S79" s="21">
        <v>1</v>
      </c>
      <c r="T79" s="21">
        <v>2</v>
      </c>
      <c r="U79" s="21">
        <v>0</v>
      </c>
      <c r="V79" s="21">
        <v>1</v>
      </c>
      <c r="W79" s="21">
        <v>0</v>
      </c>
      <c r="X79" s="21">
        <v>0</v>
      </c>
      <c r="Y79" s="21">
        <v>2</v>
      </c>
      <c r="Z79" s="21">
        <v>0</v>
      </c>
      <c r="AA79" s="21">
        <v>2</v>
      </c>
      <c r="AB79" s="6" t="s">
        <v>59</v>
      </c>
      <c r="AC79" s="3" t="s">
        <v>40</v>
      </c>
      <c r="AD79" s="30" t="s">
        <v>18</v>
      </c>
      <c r="AE79" s="41">
        <v>15</v>
      </c>
      <c r="AF79" s="41">
        <v>15</v>
      </c>
      <c r="AG79" s="41">
        <v>15</v>
      </c>
      <c r="AH79" s="41">
        <v>15</v>
      </c>
      <c r="AI79" s="41">
        <v>15</v>
      </c>
      <c r="AJ79" s="41">
        <v>15</v>
      </c>
      <c r="AK79" s="105">
        <v>15</v>
      </c>
      <c r="AL79" s="108"/>
    </row>
    <row r="80" spans="1:38" ht="121.5" customHeight="1">
      <c r="A80" s="21">
        <v>7</v>
      </c>
      <c r="B80" s="21">
        <v>0</v>
      </c>
      <c r="C80" s="21">
        <v>0</v>
      </c>
      <c r="D80" s="21">
        <v>0</v>
      </c>
      <c r="E80" s="21">
        <v>7</v>
      </c>
      <c r="F80" s="21">
        <v>0</v>
      </c>
      <c r="G80" s="21">
        <v>2</v>
      </c>
      <c r="H80" s="21">
        <v>0</v>
      </c>
      <c r="I80" s="25">
        <v>1</v>
      </c>
      <c r="J80" s="25">
        <v>2</v>
      </c>
      <c r="K80" s="25">
        <v>0</v>
      </c>
      <c r="L80" s="25">
        <v>1</v>
      </c>
      <c r="M80" s="25">
        <v>1</v>
      </c>
      <c r="N80" s="25">
        <v>0</v>
      </c>
      <c r="O80" s="25">
        <v>7</v>
      </c>
      <c r="P80" s="25">
        <v>5</v>
      </c>
      <c r="Q80" s="25">
        <v>0</v>
      </c>
      <c r="R80" s="21">
        <v>0</v>
      </c>
      <c r="S80" s="21">
        <v>1</v>
      </c>
      <c r="T80" s="21">
        <v>2</v>
      </c>
      <c r="U80" s="21">
        <v>0</v>
      </c>
      <c r="V80" s="21">
        <v>1</v>
      </c>
      <c r="W80" s="21">
        <v>0</v>
      </c>
      <c r="X80" s="21">
        <v>0</v>
      </c>
      <c r="Y80" s="21">
        <v>3</v>
      </c>
      <c r="Z80" s="21">
        <v>0</v>
      </c>
      <c r="AA80" s="21">
        <v>0</v>
      </c>
      <c r="AB80" s="6" t="s">
        <v>74</v>
      </c>
      <c r="AC80" s="3" t="s">
        <v>14</v>
      </c>
      <c r="AD80" s="30" t="s">
        <v>18</v>
      </c>
      <c r="AE80" s="53">
        <v>88001.2</v>
      </c>
      <c r="AF80" s="53">
        <v>86690.9</v>
      </c>
      <c r="AG80" s="53">
        <v>86690.7</v>
      </c>
      <c r="AH80" s="53">
        <v>86690.7</v>
      </c>
      <c r="AI80" s="53">
        <v>61795.7</v>
      </c>
      <c r="AJ80" s="53">
        <v>61795.7</v>
      </c>
      <c r="AK80" s="105" t="s">
        <v>18</v>
      </c>
      <c r="AL80" s="108"/>
    </row>
    <row r="81" spans="1:38" ht="60" customHeight="1">
      <c r="A81" s="21"/>
      <c r="B81" s="21"/>
      <c r="C81" s="21"/>
      <c r="D81" s="21"/>
      <c r="E81" s="21"/>
      <c r="F81" s="21"/>
      <c r="G81" s="21"/>
      <c r="H81" s="21"/>
      <c r="I81" s="25"/>
      <c r="J81" s="25"/>
      <c r="K81" s="25"/>
      <c r="L81" s="25"/>
      <c r="M81" s="25"/>
      <c r="N81" s="25"/>
      <c r="O81" s="25"/>
      <c r="P81" s="25"/>
      <c r="Q81" s="25"/>
      <c r="R81" s="21">
        <v>0</v>
      </c>
      <c r="S81" s="21">
        <v>1</v>
      </c>
      <c r="T81" s="21">
        <v>2</v>
      </c>
      <c r="U81" s="21">
        <v>0</v>
      </c>
      <c r="V81" s="21">
        <v>1</v>
      </c>
      <c r="W81" s="21">
        <v>0</v>
      </c>
      <c r="X81" s="21">
        <v>0</v>
      </c>
      <c r="Y81" s="21">
        <v>3</v>
      </c>
      <c r="Z81" s="21">
        <v>0</v>
      </c>
      <c r="AA81" s="21">
        <v>1</v>
      </c>
      <c r="AB81" s="6" t="s">
        <v>46</v>
      </c>
      <c r="AC81" s="3" t="s">
        <v>41</v>
      </c>
      <c r="AD81" s="30" t="s">
        <v>18</v>
      </c>
      <c r="AE81" s="41">
        <v>6</v>
      </c>
      <c r="AF81" s="41">
        <v>6</v>
      </c>
      <c r="AG81" s="41">
        <v>6</v>
      </c>
      <c r="AH81" s="41">
        <v>6</v>
      </c>
      <c r="AI81" s="41">
        <v>6</v>
      </c>
      <c r="AJ81" s="41">
        <v>6</v>
      </c>
      <c r="AK81" s="105">
        <v>6</v>
      </c>
      <c r="AL81" s="108"/>
    </row>
    <row r="82" spans="1:38" ht="81" customHeight="1">
      <c r="A82" s="21">
        <v>7</v>
      </c>
      <c r="B82" s="21">
        <v>0</v>
      </c>
      <c r="C82" s="21">
        <v>0</v>
      </c>
      <c r="D82" s="21">
        <v>0</v>
      </c>
      <c r="E82" s="21">
        <v>7</v>
      </c>
      <c r="F82" s="21">
        <v>0</v>
      </c>
      <c r="G82" s="21">
        <v>2</v>
      </c>
      <c r="H82" s="21">
        <v>0</v>
      </c>
      <c r="I82" s="25">
        <v>1</v>
      </c>
      <c r="J82" s="25">
        <v>2</v>
      </c>
      <c r="K82" s="25">
        <v>0</v>
      </c>
      <c r="L82" s="25">
        <v>1</v>
      </c>
      <c r="M82" s="25">
        <v>2</v>
      </c>
      <c r="N82" s="25">
        <v>0</v>
      </c>
      <c r="O82" s="25">
        <v>0</v>
      </c>
      <c r="P82" s="25">
        <v>1</v>
      </c>
      <c r="Q82" s="25" t="s">
        <v>64</v>
      </c>
      <c r="R82" s="21">
        <v>0</v>
      </c>
      <c r="S82" s="21">
        <v>1</v>
      </c>
      <c r="T82" s="21">
        <v>2</v>
      </c>
      <c r="U82" s="21">
        <v>0</v>
      </c>
      <c r="V82" s="21">
        <v>1</v>
      </c>
      <c r="W82" s="21">
        <v>0</v>
      </c>
      <c r="X82" s="21">
        <v>0</v>
      </c>
      <c r="Y82" s="21">
        <v>4</v>
      </c>
      <c r="Z82" s="21">
        <v>0</v>
      </c>
      <c r="AA82" s="21">
        <v>0</v>
      </c>
      <c r="AB82" s="6" t="s">
        <v>81</v>
      </c>
      <c r="AC82" s="3" t="s">
        <v>14</v>
      </c>
      <c r="AD82" s="30" t="s">
        <v>18</v>
      </c>
      <c r="AE82" s="53">
        <v>20165</v>
      </c>
      <c r="AF82" s="53">
        <v>21559.1</v>
      </c>
      <c r="AG82" s="53">
        <v>18030.9</v>
      </c>
      <c r="AH82" s="53">
        <v>19147.9</v>
      </c>
      <c r="AI82" s="53">
        <v>19022</v>
      </c>
      <c r="AJ82" s="53">
        <v>19022</v>
      </c>
      <c r="AK82" s="105" t="s">
        <v>18</v>
      </c>
      <c r="AL82" s="108"/>
    </row>
    <row r="83" spans="1:38" ht="66.75" customHeight="1">
      <c r="A83" s="21"/>
      <c r="B83" s="21"/>
      <c r="C83" s="21"/>
      <c r="D83" s="21"/>
      <c r="E83" s="21"/>
      <c r="F83" s="21"/>
      <c r="G83" s="21"/>
      <c r="H83" s="21"/>
      <c r="I83" s="25"/>
      <c r="J83" s="25"/>
      <c r="K83" s="25"/>
      <c r="L83" s="25"/>
      <c r="M83" s="25"/>
      <c r="N83" s="25"/>
      <c r="O83" s="25"/>
      <c r="P83" s="25"/>
      <c r="Q83" s="25"/>
      <c r="R83" s="21">
        <v>0</v>
      </c>
      <c r="S83" s="21">
        <v>1</v>
      </c>
      <c r="T83" s="21">
        <v>2</v>
      </c>
      <c r="U83" s="21">
        <v>0</v>
      </c>
      <c r="V83" s="21">
        <v>1</v>
      </c>
      <c r="W83" s="21">
        <v>0</v>
      </c>
      <c r="X83" s="21">
        <v>0</v>
      </c>
      <c r="Y83" s="21">
        <v>4</v>
      </c>
      <c r="Z83" s="21">
        <v>0</v>
      </c>
      <c r="AA83" s="21">
        <v>1</v>
      </c>
      <c r="AB83" s="6" t="s">
        <v>95</v>
      </c>
      <c r="AC83" s="3" t="s">
        <v>47</v>
      </c>
      <c r="AD83" s="30" t="s">
        <v>18</v>
      </c>
      <c r="AE83" s="41">
        <v>6</v>
      </c>
      <c r="AF83" s="41">
        <v>6</v>
      </c>
      <c r="AG83" s="41">
        <v>6</v>
      </c>
      <c r="AH83" s="41">
        <v>6</v>
      </c>
      <c r="AI83" s="41">
        <v>6</v>
      </c>
      <c r="AJ83" s="41">
        <v>6</v>
      </c>
      <c r="AK83" s="105">
        <v>6</v>
      </c>
      <c r="AL83" s="108"/>
    </row>
    <row r="84" spans="1:38" ht="84" customHeight="1">
      <c r="A84" s="21">
        <v>7</v>
      </c>
      <c r="B84" s="21">
        <v>0</v>
      </c>
      <c r="C84" s="21">
        <v>0</v>
      </c>
      <c r="D84" s="21">
        <v>1</v>
      </c>
      <c r="E84" s="21">
        <v>0</v>
      </c>
      <c r="F84" s="21">
        <v>0</v>
      </c>
      <c r="G84" s="21">
        <v>3</v>
      </c>
      <c r="H84" s="21">
        <v>0</v>
      </c>
      <c r="I84" s="25">
        <v>1</v>
      </c>
      <c r="J84" s="25">
        <v>2</v>
      </c>
      <c r="K84" s="25">
        <v>0</v>
      </c>
      <c r="L84" s="25">
        <v>1</v>
      </c>
      <c r="M84" s="25">
        <v>1</v>
      </c>
      <c r="N84" s="25">
        <v>0</v>
      </c>
      <c r="O84" s="25">
        <v>5</v>
      </c>
      <c r="P84" s="25">
        <v>6</v>
      </c>
      <c r="Q84" s="25">
        <v>0</v>
      </c>
      <c r="R84" s="21">
        <v>0</v>
      </c>
      <c r="S84" s="21">
        <v>1</v>
      </c>
      <c r="T84" s="21">
        <v>2</v>
      </c>
      <c r="U84" s="21">
        <v>0</v>
      </c>
      <c r="V84" s="21">
        <v>1</v>
      </c>
      <c r="W84" s="21">
        <v>0</v>
      </c>
      <c r="X84" s="21">
        <v>0</v>
      </c>
      <c r="Y84" s="21">
        <v>5</v>
      </c>
      <c r="Z84" s="21">
        <v>0</v>
      </c>
      <c r="AA84" s="21">
        <v>0</v>
      </c>
      <c r="AB84" s="6" t="s">
        <v>116</v>
      </c>
      <c r="AC84" s="3" t="s">
        <v>14</v>
      </c>
      <c r="AD84" s="30" t="s">
        <v>18</v>
      </c>
      <c r="AE84" s="53">
        <v>1002</v>
      </c>
      <c r="AF84" s="53">
        <v>1008</v>
      </c>
      <c r="AG84" s="53">
        <v>1008</v>
      </c>
      <c r="AH84" s="53">
        <v>1008</v>
      </c>
      <c r="AI84" s="53">
        <v>1134</v>
      </c>
      <c r="AJ84" s="53">
        <v>1134</v>
      </c>
      <c r="AK84" s="105" t="s">
        <v>18</v>
      </c>
      <c r="AL84" s="108"/>
    </row>
    <row r="85" spans="1:38" ht="48" customHeight="1">
      <c r="A85" s="22"/>
      <c r="B85" s="22"/>
      <c r="C85" s="22"/>
      <c r="D85" s="22"/>
      <c r="E85" s="22"/>
      <c r="F85" s="22"/>
      <c r="G85" s="22"/>
      <c r="H85" s="22"/>
      <c r="I85" s="24"/>
      <c r="J85" s="24"/>
      <c r="K85" s="24"/>
      <c r="L85" s="24"/>
      <c r="M85" s="24"/>
      <c r="N85" s="24"/>
      <c r="O85" s="24"/>
      <c r="P85" s="24"/>
      <c r="Q85" s="24"/>
      <c r="R85" s="22">
        <v>0</v>
      </c>
      <c r="S85" s="22">
        <v>1</v>
      </c>
      <c r="T85" s="22">
        <v>2</v>
      </c>
      <c r="U85" s="22">
        <v>0</v>
      </c>
      <c r="V85" s="22">
        <v>1</v>
      </c>
      <c r="W85" s="22">
        <v>0</v>
      </c>
      <c r="X85" s="22">
        <v>0</v>
      </c>
      <c r="Y85" s="22">
        <v>5</v>
      </c>
      <c r="Z85" s="22">
        <v>0</v>
      </c>
      <c r="AA85" s="22">
        <v>1</v>
      </c>
      <c r="AB85" s="13" t="s">
        <v>110</v>
      </c>
      <c r="AC85" s="3" t="s">
        <v>40</v>
      </c>
      <c r="AD85" s="30" t="s">
        <v>18</v>
      </c>
      <c r="AE85" s="41">
        <v>58</v>
      </c>
      <c r="AF85" s="41">
        <v>58</v>
      </c>
      <c r="AG85" s="41">
        <v>58</v>
      </c>
      <c r="AH85" s="41">
        <v>58</v>
      </c>
      <c r="AI85" s="41">
        <v>58</v>
      </c>
      <c r="AJ85" s="41">
        <v>58</v>
      </c>
      <c r="AK85" s="105">
        <v>58</v>
      </c>
      <c r="AL85" s="108"/>
    </row>
    <row r="86" spans="1:38" ht="34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1">
        <v>0</v>
      </c>
      <c r="S86" s="21">
        <v>1</v>
      </c>
      <c r="T86" s="21">
        <v>2</v>
      </c>
      <c r="U86" s="21">
        <v>0</v>
      </c>
      <c r="V86" s="21">
        <v>1</v>
      </c>
      <c r="W86" s="21">
        <v>0</v>
      </c>
      <c r="X86" s="21">
        <v>0</v>
      </c>
      <c r="Y86" s="21">
        <v>6</v>
      </c>
      <c r="Z86" s="21">
        <v>0</v>
      </c>
      <c r="AA86" s="21">
        <v>0</v>
      </c>
      <c r="AB86" s="6" t="s">
        <v>82</v>
      </c>
      <c r="AC86" s="3" t="s">
        <v>42</v>
      </c>
      <c r="AD86" s="30" t="s">
        <v>18</v>
      </c>
      <c r="AE86" s="41">
        <v>1</v>
      </c>
      <c r="AF86" s="41">
        <v>1</v>
      </c>
      <c r="AG86" s="41">
        <v>1</v>
      </c>
      <c r="AH86" s="41">
        <v>1</v>
      </c>
      <c r="AI86" s="41">
        <v>1</v>
      </c>
      <c r="AJ86" s="41">
        <v>1</v>
      </c>
      <c r="AK86" s="105" t="s">
        <v>18</v>
      </c>
      <c r="AL86" s="108"/>
    </row>
    <row r="87" spans="1:38" ht="54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1">
        <v>0</v>
      </c>
      <c r="S87" s="21">
        <v>1</v>
      </c>
      <c r="T87" s="21">
        <v>2</v>
      </c>
      <c r="U87" s="21">
        <v>0</v>
      </c>
      <c r="V87" s="21">
        <v>1</v>
      </c>
      <c r="W87" s="21">
        <v>0</v>
      </c>
      <c r="X87" s="21">
        <v>0</v>
      </c>
      <c r="Y87" s="21">
        <v>6</v>
      </c>
      <c r="Z87" s="21">
        <v>0</v>
      </c>
      <c r="AA87" s="21">
        <v>1</v>
      </c>
      <c r="AB87" s="6" t="s">
        <v>48</v>
      </c>
      <c r="AC87" s="3" t="s">
        <v>24</v>
      </c>
      <c r="AD87" s="30" t="s">
        <v>18</v>
      </c>
      <c r="AE87" s="41">
        <v>100</v>
      </c>
      <c r="AF87" s="41">
        <v>100</v>
      </c>
      <c r="AG87" s="41">
        <v>100</v>
      </c>
      <c r="AH87" s="41">
        <v>100</v>
      </c>
      <c r="AI87" s="41">
        <v>100</v>
      </c>
      <c r="AJ87" s="41">
        <v>100</v>
      </c>
      <c r="AK87" s="105">
        <v>100</v>
      </c>
      <c r="AL87" s="108"/>
    </row>
    <row r="88" spans="1:38" ht="77.25" customHeight="1">
      <c r="A88" s="25">
        <v>7</v>
      </c>
      <c r="B88" s="25">
        <v>0</v>
      </c>
      <c r="C88" s="25">
        <v>0</v>
      </c>
      <c r="D88" s="25">
        <v>0</v>
      </c>
      <c r="E88" s="25">
        <v>7</v>
      </c>
      <c r="F88" s="25">
        <v>0</v>
      </c>
      <c r="G88" s="25">
        <v>2</v>
      </c>
      <c r="H88" s="25">
        <v>0</v>
      </c>
      <c r="I88" s="25">
        <v>1</v>
      </c>
      <c r="J88" s="25">
        <v>2</v>
      </c>
      <c r="K88" s="25">
        <v>0</v>
      </c>
      <c r="L88" s="25">
        <v>1</v>
      </c>
      <c r="M88" s="25">
        <v>5</v>
      </c>
      <c r="N88" s="25">
        <v>3</v>
      </c>
      <c r="O88" s="25">
        <v>0</v>
      </c>
      <c r="P88" s="25">
        <v>3</v>
      </c>
      <c r="Q88" s="25">
        <v>1</v>
      </c>
      <c r="R88" s="21">
        <v>0</v>
      </c>
      <c r="S88" s="21">
        <v>1</v>
      </c>
      <c r="T88" s="21">
        <v>2</v>
      </c>
      <c r="U88" s="21">
        <v>0</v>
      </c>
      <c r="V88" s="21">
        <v>1</v>
      </c>
      <c r="W88" s="21">
        <v>0</v>
      </c>
      <c r="X88" s="21">
        <v>0</v>
      </c>
      <c r="Y88" s="21">
        <v>7</v>
      </c>
      <c r="Z88" s="21">
        <v>0</v>
      </c>
      <c r="AA88" s="21">
        <v>0</v>
      </c>
      <c r="AB88" s="6" t="s">
        <v>165</v>
      </c>
      <c r="AC88" s="3" t="s">
        <v>14</v>
      </c>
      <c r="AD88" s="30" t="s">
        <v>18</v>
      </c>
      <c r="AE88" s="62">
        <v>6327.7</v>
      </c>
      <c r="AF88" s="62">
        <v>6327.7</v>
      </c>
      <c r="AG88" s="62">
        <v>6327.7</v>
      </c>
      <c r="AH88" s="62">
        <v>6327.7</v>
      </c>
      <c r="AI88" s="62">
        <v>6327.7</v>
      </c>
      <c r="AJ88" s="62">
        <v>6327.7</v>
      </c>
      <c r="AK88" s="101" t="s">
        <v>18</v>
      </c>
      <c r="AL88" s="113"/>
    </row>
    <row r="89" spans="1:38" ht="56.2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1">
        <v>0</v>
      </c>
      <c r="S89" s="21">
        <v>1</v>
      </c>
      <c r="T89" s="21">
        <v>2</v>
      </c>
      <c r="U89" s="21">
        <v>0</v>
      </c>
      <c r="V89" s="21">
        <v>1</v>
      </c>
      <c r="W89" s="21">
        <v>0</v>
      </c>
      <c r="X89" s="21">
        <v>0</v>
      </c>
      <c r="Y89" s="21">
        <v>7</v>
      </c>
      <c r="Z89" s="21">
        <v>0</v>
      </c>
      <c r="AA89" s="21">
        <v>1</v>
      </c>
      <c r="AB89" s="6" t="s">
        <v>166</v>
      </c>
      <c r="AC89" s="3" t="s">
        <v>40</v>
      </c>
      <c r="AD89" s="30" t="s">
        <v>18</v>
      </c>
      <c r="AE89" s="58">
        <v>79</v>
      </c>
      <c r="AF89" s="58">
        <v>80</v>
      </c>
      <c r="AG89" s="58">
        <v>80</v>
      </c>
      <c r="AH89" s="58">
        <v>80</v>
      </c>
      <c r="AI89" s="58">
        <v>79</v>
      </c>
      <c r="AJ89" s="58">
        <v>79</v>
      </c>
      <c r="AK89" s="111">
        <v>79</v>
      </c>
      <c r="AL89" s="112"/>
    </row>
    <row r="90" spans="1:38" ht="47.25" customHeight="1">
      <c r="A90" s="21">
        <v>7</v>
      </c>
      <c r="B90" s="21">
        <v>0</v>
      </c>
      <c r="C90" s="21">
        <v>0</v>
      </c>
      <c r="D90" s="21">
        <v>0</v>
      </c>
      <c r="E90" s="21">
        <v>7</v>
      </c>
      <c r="F90" s="21">
        <v>0</v>
      </c>
      <c r="G90" s="21">
        <v>2</v>
      </c>
      <c r="H90" s="21">
        <v>0</v>
      </c>
      <c r="I90" s="25">
        <v>1</v>
      </c>
      <c r="J90" s="25">
        <v>2</v>
      </c>
      <c r="K90" s="25">
        <v>0</v>
      </c>
      <c r="L90" s="25">
        <v>1</v>
      </c>
      <c r="M90" s="25">
        <v>1</v>
      </c>
      <c r="N90" s="25">
        <v>1</v>
      </c>
      <c r="O90" s="25">
        <v>0</v>
      </c>
      <c r="P90" s="25">
        <v>8</v>
      </c>
      <c r="Q90" s="25">
        <v>0</v>
      </c>
      <c r="R90" s="21">
        <v>0</v>
      </c>
      <c r="S90" s="21">
        <v>1</v>
      </c>
      <c r="T90" s="21">
        <v>2</v>
      </c>
      <c r="U90" s="21">
        <v>0</v>
      </c>
      <c r="V90" s="21">
        <v>1</v>
      </c>
      <c r="W90" s="21">
        <v>0</v>
      </c>
      <c r="X90" s="21">
        <v>0</v>
      </c>
      <c r="Y90" s="21">
        <v>8</v>
      </c>
      <c r="Z90" s="21">
        <v>0</v>
      </c>
      <c r="AA90" s="21">
        <v>0</v>
      </c>
      <c r="AB90" s="13" t="s">
        <v>167</v>
      </c>
      <c r="AC90" s="16" t="s">
        <v>73</v>
      </c>
      <c r="AD90" s="30" t="s">
        <v>18</v>
      </c>
      <c r="AE90" s="55">
        <v>110</v>
      </c>
      <c r="AF90" s="55">
        <v>281.9</v>
      </c>
      <c r="AG90" s="55">
        <v>281.9</v>
      </c>
      <c r="AH90" s="55">
        <v>281.9</v>
      </c>
      <c r="AI90" s="55">
        <v>110</v>
      </c>
      <c r="AJ90" s="55">
        <v>110</v>
      </c>
      <c r="AK90" s="96" t="s">
        <v>18</v>
      </c>
      <c r="AL90" s="97"/>
    </row>
    <row r="91" spans="1:38" ht="51" customHeight="1">
      <c r="A91" s="22"/>
      <c r="B91" s="22"/>
      <c r="C91" s="22"/>
      <c r="D91" s="22"/>
      <c r="E91" s="22"/>
      <c r="F91" s="22"/>
      <c r="G91" s="22"/>
      <c r="H91" s="22"/>
      <c r="I91" s="24"/>
      <c r="J91" s="24"/>
      <c r="K91" s="24"/>
      <c r="L91" s="24"/>
      <c r="M91" s="24"/>
      <c r="N91" s="24"/>
      <c r="O91" s="24"/>
      <c r="P91" s="24"/>
      <c r="Q91" s="24"/>
      <c r="R91" s="21">
        <v>0</v>
      </c>
      <c r="S91" s="21">
        <v>1</v>
      </c>
      <c r="T91" s="21">
        <v>2</v>
      </c>
      <c r="U91" s="21">
        <v>0</v>
      </c>
      <c r="V91" s="21">
        <v>1</v>
      </c>
      <c r="W91" s="21">
        <v>0</v>
      </c>
      <c r="X91" s="21">
        <v>0</v>
      </c>
      <c r="Y91" s="21">
        <v>8</v>
      </c>
      <c r="Z91" s="21">
        <v>0</v>
      </c>
      <c r="AA91" s="21">
        <v>1</v>
      </c>
      <c r="AB91" s="6" t="s">
        <v>143</v>
      </c>
      <c r="AC91" s="3" t="s">
        <v>41</v>
      </c>
      <c r="AD91" s="30" t="s">
        <v>18</v>
      </c>
      <c r="AE91" s="58">
        <v>4</v>
      </c>
      <c r="AF91" s="58">
        <v>4</v>
      </c>
      <c r="AG91" s="58">
        <v>4</v>
      </c>
      <c r="AH91" s="58">
        <v>4</v>
      </c>
      <c r="AI91" s="58">
        <v>4</v>
      </c>
      <c r="AJ91" s="58">
        <v>4</v>
      </c>
      <c r="AK91" s="111">
        <v>4</v>
      </c>
      <c r="AL91" s="112"/>
    </row>
    <row r="92" spans="1:38" ht="41.25" customHeight="1">
      <c r="A92" s="22"/>
      <c r="B92" s="22"/>
      <c r="C92" s="22"/>
      <c r="D92" s="22"/>
      <c r="E92" s="22"/>
      <c r="F92" s="22"/>
      <c r="G92" s="22"/>
      <c r="H92" s="22"/>
      <c r="I92" s="24"/>
      <c r="J92" s="24"/>
      <c r="K92" s="24"/>
      <c r="L92" s="24"/>
      <c r="M92" s="24"/>
      <c r="N92" s="24"/>
      <c r="O92" s="24"/>
      <c r="P92" s="24"/>
      <c r="Q92" s="24"/>
      <c r="R92" s="21">
        <v>0</v>
      </c>
      <c r="S92" s="21">
        <v>1</v>
      </c>
      <c r="T92" s="21">
        <v>2</v>
      </c>
      <c r="U92" s="21">
        <v>0</v>
      </c>
      <c r="V92" s="21">
        <v>1</v>
      </c>
      <c r="W92" s="21">
        <v>0</v>
      </c>
      <c r="X92" s="21">
        <v>0</v>
      </c>
      <c r="Y92" s="21">
        <v>8</v>
      </c>
      <c r="Z92" s="21">
        <v>0</v>
      </c>
      <c r="AA92" s="21">
        <v>2</v>
      </c>
      <c r="AB92" s="6" t="s">
        <v>144</v>
      </c>
      <c r="AC92" s="3" t="s">
        <v>24</v>
      </c>
      <c r="AD92" s="30" t="s">
        <v>18</v>
      </c>
      <c r="AE92" s="54">
        <v>10</v>
      </c>
      <c r="AF92" s="54">
        <v>10</v>
      </c>
      <c r="AG92" s="54">
        <v>10</v>
      </c>
      <c r="AH92" s="54">
        <v>10</v>
      </c>
      <c r="AI92" s="54">
        <v>10</v>
      </c>
      <c r="AJ92" s="54">
        <v>10</v>
      </c>
      <c r="AK92" s="101">
        <v>10</v>
      </c>
      <c r="AL92" s="113"/>
    </row>
    <row r="93" spans="1:38" ht="64.5" customHeight="1">
      <c r="A93" s="21">
        <v>7</v>
      </c>
      <c r="B93" s="21">
        <v>0</v>
      </c>
      <c r="C93" s="21">
        <v>0</v>
      </c>
      <c r="D93" s="21">
        <v>0</v>
      </c>
      <c r="E93" s="21">
        <v>7</v>
      </c>
      <c r="F93" s="21">
        <v>0</v>
      </c>
      <c r="G93" s="21">
        <v>2</v>
      </c>
      <c r="H93" s="21">
        <v>0</v>
      </c>
      <c r="I93" s="25">
        <v>1</v>
      </c>
      <c r="J93" s="25">
        <v>2</v>
      </c>
      <c r="K93" s="25">
        <v>0</v>
      </c>
      <c r="L93" s="25">
        <v>1</v>
      </c>
      <c r="M93" s="25" t="s">
        <v>67</v>
      </c>
      <c r="N93" s="25">
        <v>1</v>
      </c>
      <c r="O93" s="25">
        <v>0</v>
      </c>
      <c r="P93" s="25">
        <v>8</v>
      </c>
      <c r="Q93" s="25" t="s">
        <v>65</v>
      </c>
      <c r="R93" s="21">
        <v>0</v>
      </c>
      <c r="S93" s="21">
        <v>1</v>
      </c>
      <c r="T93" s="21">
        <v>2</v>
      </c>
      <c r="U93" s="21">
        <v>0</v>
      </c>
      <c r="V93" s="21">
        <v>1</v>
      </c>
      <c r="W93" s="21">
        <v>0</v>
      </c>
      <c r="X93" s="21">
        <v>0</v>
      </c>
      <c r="Y93" s="21">
        <v>9</v>
      </c>
      <c r="Z93" s="21">
        <v>0</v>
      </c>
      <c r="AA93" s="21">
        <v>0</v>
      </c>
      <c r="AB93" s="13" t="s">
        <v>168</v>
      </c>
      <c r="AC93" s="16" t="s">
        <v>73</v>
      </c>
      <c r="AD93" s="30" t="s">
        <v>18</v>
      </c>
      <c r="AE93" s="55">
        <v>12.3</v>
      </c>
      <c r="AF93" s="55">
        <v>57</v>
      </c>
      <c r="AG93" s="55">
        <v>57</v>
      </c>
      <c r="AH93" s="55">
        <v>57</v>
      </c>
      <c r="AI93" s="55">
        <v>12.3</v>
      </c>
      <c r="AJ93" s="55">
        <v>12.3</v>
      </c>
      <c r="AK93" s="96" t="s">
        <v>18</v>
      </c>
      <c r="AL93" s="97"/>
    </row>
    <row r="94" spans="1:38" ht="48" customHeight="1">
      <c r="A94" s="22"/>
      <c r="B94" s="22"/>
      <c r="C94" s="22"/>
      <c r="D94" s="22"/>
      <c r="E94" s="22"/>
      <c r="F94" s="22"/>
      <c r="G94" s="22"/>
      <c r="H94" s="22"/>
      <c r="I94" s="24"/>
      <c r="J94" s="24"/>
      <c r="K94" s="24"/>
      <c r="L94" s="24"/>
      <c r="M94" s="24"/>
      <c r="N94" s="24"/>
      <c r="O94" s="24"/>
      <c r="P94" s="24"/>
      <c r="Q94" s="24"/>
      <c r="R94" s="21">
        <v>0</v>
      </c>
      <c r="S94" s="21">
        <v>1</v>
      </c>
      <c r="T94" s="21">
        <v>2</v>
      </c>
      <c r="U94" s="21">
        <v>0</v>
      </c>
      <c r="V94" s="21">
        <v>1</v>
      </c>
      <c r="W94" s="21">
        <v>0</v>
      </c>
      <c r="X94" s="21">
        <v>0</v>
      </c>
      <c r="Y94" s="21">
        <v>9</v>
      </c>
      <c r="Z94" s="21">
        <v>0</v>
      </c>
      <c r="AA94" s="21">
        <v>1</v>
      </c>
      <c r="AB94" s="6" t="s">
        <v>143</v>
      </c>
      <c r="AC94" s="3" t="s">
        <v>41</v>
      </c>
      <c r="AD94" s="30" t="s">
        <v>18</v>
      </c>
      <c r="AE94" s="58">
        <v>4</v>
      </c>
      <c r="AF94" s="58">
        <v>4</v>
      </c>
      <c r="AG94" s="58">
        <v>4</v>
      </c>
      <c r="AH94" s="58">
        <v>4</v>
      </c>
      <c r="AI94" s="58">
        <v>4</v>
      </c>
      <c r="AJ94" s="58">
        <v>4</v>
      </c>
      <c r="AK94" s="111">
        <v>4</v>
      </c>
      <c r="AL94" s="112"/>
    </row>
    <row r="95" spans="1:38" ht="42.75" customHeight="1">
      <c r="A95" s="22"/>
      <c r="B95" s="22"/>
      <c r="C95" s="22"/>
      <c r="D95" s="22"/>
      <c r="E95" s="22"/>
      <c r="F95" s="22"/>
      <c r="G95" s="22"/>
      <c r="H95" s="22"/>
      <c r="I95" s="24"/>
      <c r="J95" s="24"/>
      <c r="K95" s="24"/>
      <c r="L95" s="24"/>
      <c r="M95" s="24"/>
      <c r="N95" s="24"/>
      <c r="O95" s="24"/>
      <c r="P95" s="24"/>
      <c r="Q95" s="24"/>
      <c r="R95" s="21">
        <v>0</v>
      </c>
      <c r="S95" s="21">
        <v>1</v>
      </c>
      <c r="T95" s="21">
        <v>2</v>
      </c>
      <c r="U95" s="21">
        <v>0</v>
      </c>
      <c r="V95" s="21">
        <v>1</v>
      </c>
      <c r="W95" s="21">
        <v>0</v>
      </c>
      <c r="X95" s="21">
        <v>0</v>
      </c>
      <c r="Y95" s="21">
        <v>9</v>
      </c>
      <c r="Z95" s="21">
        <v>0</v>
      </c>
      <c r="AA95" s="21">
        <v>2</v>
      </c>
      <c r="AB95" s="6" t="s">
        <v>144</v>
      </c>
      <c r="AC95" s="3" t="s">
        <v>24</v>
      </c>
      <c r="AD95" s="30" t="s">
        <v>18</v>
      </c>
      <c r="AE95" s="54">
        <v>10</v>
      </c>
      <c r="AF95" s="54">
        <v>10</v>
      </c>
      <c r="AG95" s="54">
        <v>10</v>
      </c>
      <c r="AH95" s="54">
        <v>10</v>
      </c>
      <c r="AI95" s="54">
        <v>10</v>
      </c>
      <c r="AJ95" s="54">
        <v>10</v>
      </c>
      <c r="AK95" s="101">
        <v>10</v>
      </c>
      <c r="AL95" s="113"/>
    </row>
    <row r="96" spans="1:38" ht="54" customHeight="1">
      <c r="A96" s="21">
        <v>7</v>
      </c>
      <c r="B96" s="21">
        <v>0</v>
      </c>
      <c r="C96" s="21">
        <v>0</v>
      </c>
      <c r="D96" s="21">
        <v>0</v>
      </c>
      <c r="E96" s="21">
        <v>7</v>
      </c>
      <c r="F96" s="21">
        <v>0</v>
      </c>
      <c r="G96" s="21">
        <v>2</v>
      </c>
      <c r="H96" s="21">
        <v>0</v>
      </c>
      <c r="I96" s="25">
        <v>1</v>
      </c>
      <c r="J96" s="25">
        <v>2</v>
      </c>
      <c r="K96" s="25">
        <v>0</v>
      </c>
      <c r="L96" s="25">
        <v>1</v>
      </c>
      <c r="M96" s="25">
        <v>2</v>
      </c>
      <c r="N96" s="25">
        <v>0</v>
      </c>
      <c r="O96" s="25">
        <v>1</v>
      </c>
      <c r="P96" s="25">
        <v>0</v>
      </c>
      <c r="Q96" s="25" t="s">
        <v>65</v>
      </c>
      <c r="R96" s="21">
        <v>0</v>
      </c>
      <c r="S96" s="21">
        <v>1</v>
      </c>
      <c r="T96" s="21">
        <v>2</v>
      </c>
      <c r="U96" s="21">
        <v>0</v>
      </c>
      <c r="V96" s="21">
        <v>1</v>
      </c>
      <c r="W96" s="21">
        <v>0</v>
      </c>
      <c r="X96" s="21">
        <v>1</v>
      </c>
      <c r="Y96" s="21">
        <v>0</v>
      </c>
      <c r="Z96" s="21">
        <v>0</v>
      </c>
      <c r="AA96" s="21">
        <v>0</v>
      </c>
      <c r="AB96" s="6" t="s">
        <v>182</v>
      </c>
      <c r="AC96" s="3" t="s">
        <v>14</v>
      </c>
      <c r="AD96" s="30" t="s">
        <v>18</v>
      </c>
      <c r="AE96" s="54">
        <v>129.7</v>
      </c>
      <c r="AF96" s="54">
        <v>204</v>
      </c>
      <c r="AG96" s="54">
        <v>204</v>
      </c>
      <c r="AH96" s="54">
        <v>204</v>
      </c>
      <c r="AI96" s="54">
        <v>0</v>
      </c>
      <c r="AJ96" s="54">
        <v>0</v>
      </c>
      <c r="AK96" s="96" t="s">
        <v>18</v>
      </c>
      <c r="AL96" s="97"/>
    </row>
    <row r="97" spans="1:38" ht="52.5" customHeight="1">
      <c r="A97" s="22"/>
      <c r="B97" s="22"/>
      <c r="C97" s="22"/>
      <c r="D97" s="22"/>
      <c r="E97" s="22"/>
      <c r="F97" s="22"/>
      <c r="G97" s="22"/>
      <c r="H97" s="22"/>
      <c r="I97" s="24"/>
      <c r="J97" s="24"/>
      <c r="K97" s="24"/>
      <c r="L97" s="24"/>
      <c r="M97" s="24"/>
      <c r="N97" s="24"/>
      <c r="O97" s="24"/>
      <c r="P97" s="24"/>
      <c r="Q97" s="24"/>
      <c r="R97" s="21">
        <v>0</v>
      </c>
      <c r="S97" s="21">
        <v>1</v>
      </c>
      <c r="T97" s="21">
        <v>2</v>
      </c>
      <c r="U97" s="21">
        <v>0</v>
      </c>
      <c r="V97" s="21">
        <v>1</v>
      </c>
      <c r="W97" s="21">
        <v>0</v>
      </c>
      <c r="X97" s="21">
        <v>1</v>
      </c>
      <c r="Y97" s="21">
        <v>0</v>
      </c>
      <c r="Z97" s="21">
        <v>0</v>
      </c>
      <c r="AA97" s="21">
        <v>1</v>
      </c>
      <c r="AB97" s="13" t="s">
        <v>183</v>
      </c>
      <c r="AC97" s="16" t="s">
        <v>40</v>
      </c>
      <c r="AD97" s="30" t="s">
        <v>18</v>
      </c>
      <c r="AE97" s="58">
        <v>19</v>
      </c>
      <c r="AF97" s="58">
        <v>19</v>
      </c>
      <c r="AG97" s="58">
        <v>19</v>
      </c>
      <c r="AH97" s="58">
        <v>19</v>
      </c>
      <c r="AI97" s="58">
        <v>0</v>
      </c>
      <c r="AJ97" s="58">
        <v>0</v>
      </c>
      <c r="AK97" s="111">
        <v>19</v>
      </c>
      <c r="AL97" s="112"/>
    </row>
    <row r="98" spans="1:38" ht="81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1">
        <v>0</v>
      </c>
      <c r="S98" s="21">
        <v>1</v>
      </c>
      <c r="T98" s="21">
        <v>2</v>
      </c>
      <c r="U98" s="21">
        <v>0</v>
      </c>
      <c r="V98" s="21">
        <v>2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17" t="s">
        <v>70</v>
      </c>
      <c r="AC98" s="3" t="s">
        <v>14</v>
      </c>
      <c r="AD98" s="30" t="s">
        <v>18</v>
      </c>
      <c r="AE98" s="53">
        <f aca="true" t="shared" si="8" ref="AE98:AJ98">AE100+AE102+AE111</f>
        <v>6720.9</v>
      </c>
      <c r="AF98" s="53">
        <f t="shared" si="8"/>
        <v>6523.1</v>
      </c>
      <c r="AG98" s="53">
        <f t="shared" si="8"/>
        <v>4550.1</v>
      </c>
      <c r="AH98" s="53">
        <f t="shared" si="8"/>
        <v>4550.1</v>
      </c>
      <c r="AI98" s="53">
        <f t="shared" si="8"/>
        <v>5930.7</v>
      </c>
      <c r="AJ98" s="53">
        <f t="shared" si="8"/>
        <v>5930.7</v>
      </c>
      <c r="AK98" s="105" t="s">
        <v>18</v>
      </c>
      <c r="AL98" s="108"/>
    </row>
    <row r="99" spans="1:38" ht="70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1">
        <v>0</v>
      </c>
      <c r="S99" s="21">
        <v>1</v>
      </c>
      <c r="T99" s="21">
        <v>2</v>
      </c>
      <c r="U99" s="21">
        <v>0</v>
      </c>
      <c r="V99" s="21">
        <v>2</v>
      </c>
      <c r="W99" s="21">
        <v>0</v>
      </c>
      <c r="X99" s="21">
        <v>0</v>
      </c>
      <c r="Y99" s="21">
        <v>0</v>
      </c>
      <c r="Z99" s="21">
        <v>0</v>
      </c>
      <c r="AA99" s="21">
        <v>1</v>
      </c>
      <c r="AB99" s="6" t="s">
        <v>84</v>
      </c>
      <c r="AC99" s="3" t="s">
        <v>24</v>
      </c>
      <c r="AD99" s="41">
        <v>10.5</v>
      </c>
      <c r="AE99" s="41">
        <v>10.5</v>
      </c>
      <c r="AF99" s="41">
        <v>10.5</v>
      </c>
      <c r="AG99" s="41">
        <v>10.5</v>
      </c>
      <c r="AH99" s="41">
        <v>10.5</v>
      </c>
      <c r="AI99" s="41">
        <v>10.5</v>
      </c>
      <c r="AJ99" s="41">
        <v>10.5</v>
      </c>
      <c r="AK99" s="152">
        <v>10.5</v>
      </c>
      <c r="AL99" s="153"/>
    </row>
    <row r="100" spans="1:38" ht="76.5" customHeight="1">
      <c r="A100" s="21">
        <v>7</v>
      </c>
      <c r="B100" s="21">
        <v>0</v>
      </c>
      <c r="C100" s="21">
        <v>0</v>
      </c>
      <c r="D100" s="21">
        <v>0</v>
      </c>
      <c r="E100" s="21">
        <v>7</v>
      </c>
      <c r="F100" s="21">
        <v>0</v>
      </c>
      <c r="G100" s="21">
        <v>2</v>
      </c>
      <c r="H100" s="21">
        <v>0</v>
      </c>
      <c r="I100" s="25">
        <v>1</v>
      </c>
      <c r="J100" s="25">
        <v>2</v>
      </c>
      <c r="K100" s="25">
        <v>0</v>
      </c>
      <c r="L100" s="25">
        <v>2</v>
      </c>
      <c r="M100" s="25" t="s">
        <v>67</v>
      </c>
      <c r="N100" s="25">
        <v>0</v>
      </c>
      <c r="O100" s="25">
        <v>2</v>
      </c>
      <c r="P100" s="25">
        <v>5</v>
      </c>
      <c r="Q100" s="25" t="s">
        <v>65</v>
      </c>
      <c r="R100" s="21">
        <v>0</v>
      </c>
      <c r="S100" s="21">
        <v>1</v>
      </c>
      <c r="T100" s="21">
        <v>2</v>
      </c>
      <c r="U100" s="21">
        <v>0</v>
      </c>
      <c r="V100" s="21">
        <v>2</v>
      </c>
      <c r="W100" s="21">
        <v>0</v>
      </c>
      <c r="X100" s="21">
        <v>0</v>
      </c>
      <c r="Y100" s="21">
        <v>1</v>
      </c>
      <c r="Z100" s="21">
        <v>0</v>
      </c>
      <c r="AA100" s="21">
        <v>0</v>
      </c>
      <c r="AB100" s="6" t="s">
        <v>49</v>
      </c>
      <c r="AC100" s="3" t="s">
        <v>14</v>
      </c>
      <c r="AD100" s="30" t="s">
        <v>18</v>
      </c>
      <c r="AE100" s="53">
        <v>4857.2</v>
      </c>
      <c r="AF100" s="53">
        <v>4836.6</v>
      </c>
      <c r="AG100" s="53">
        <v>2863.6</v>
      </c>
      <c r="AH100" s="53">
        <v>2863.6</v>
      </c>
      <c r="AI100" s="53">
        <v>4067</v>
      </c>
      <c r="AJ100" s="53">
        <v>4067</v>
      </c>
      <c r="AK100" s="154" t="s">
        <v>18</v>
      </c>
      <c r="AL100" s="108"/>
    </row>
    <row r="101" spans="1:38" ht="45.75" customHeight="1">
      <c r="A101" s="22"/>
      <c r="B101" s="22"/>
      <c r="C101" s="22"/>
      <c r="D101" s="22"/>
      <c r="E101" s="22"/>
      <c r="F101" s="22"/>
      <c r="G101" s="22"/>
      <c r="H101" s="22"/>
      <c r="I101" s="24"/>
      <c r="J101" s="24"/>
      <c r="K101" s="24"/>
      <c r="L101" s="24"/>
      <c r="M101" s="24"/>
      <c r="N101" s="24"/>
      <c r="O101" s="24"/>
      <c r="P101" s="24"/>
      <c r="Q101" s="24"/>
      <c r="R101" s="22">
        <v>0</v>
      </c>
      <c r="S101" s="22">
        <v>1</v>
      </c>
      <c r="T101" s="22">
        <v>2</v>
      </c>
      <c r="U101" s="22">
        <v>0</v>
      </c>
      <c r="V101" s="22">
        <v>2</v>
      </c>
      <c r="W101" s="22">
        <v>0</v>
      </c>
      <c r="X101" s="22">
        <v>0</v>
      </c>
      <c r="Y101" s="22">
        <v>1</v>
      </c>
      <c r="Z101" s="22">
        <v>0</v>
      </c>
      <c r="AA101" s="22">
        <v>1</v>
      </c>
      <c r="AB101" s="13" t="s">
        <v>50</v>
      </c>
      <c r="AC101" s="16" t="s">
        <v>41</v>
      </c>
      <c r="AD101" s="30" t="s">
        <v>18</v>
      </c>
      <c r="AE101" s="41">
        <v>150</v>
      </c>
      <c r="AF101" s="41">
        <v>145</v>
      </c>
      <c r="AG101" s="41">
        <v>145</v>
      </c>
      <c r="AH101" s="41">
        <v>140</v>
      </c>
      <c r="AI101" s="41">
        <v>140</v>
      </c>
      <c r="AJ101" s="41">
        <v>140</v>
      </c>
      <c r="AK101" s="105">
        <v>140</v>
      </c>
      <c r="AL101" s="108"/>
    </row>
    <row r="102" spans="1:38" ht="45.75" customHeight="1">
      <c r="A102" s="21">
        <v>7</v>
      </c>
      <c r="B102" s="21">
        <v>0</v>
      </c>
      <c r="C102" s="21">
        <v>0</v>
      </c>
      <c r="D102" s="21">
        <v>1</v>
      </c>
      <c r="E102" s="21">
        <v>0</v>
      </c>
      <c r="F102" s="21">
        <v>0</v>
      </c>
      <c r="G102" s="21">
        <v>3</v>
      </c>
      <c r="H102" s="21">
        <v>0</v>
      </c>
      <c r="I102" s="25">
        <v>1</v>
      </c>
      <c r="J102" s="25">
        <v>2</v>
      </c>
      <c r="K102" s="25">
        <v>0</v>
      </c>
      <c r="L102" s="25">
        <v>2</v>
      </c>
      <c r="M102" s="25">
        <v>2</v>
      </c>
      <c r="N102" s="25">
        <v>0</v>
      </c>
      <c r="O102" s="25">
        <v>1</v>
      </c>
      <c r="P102" s="25">
        <v>0</v>
      </c>
      <c r="Q102" s="25" t="s">
        <v>130</v>
      </c>
      <c r="R102" s="21">
        <v>0</v>
      </c>
      <c r="S102" s="21">
        <v>1</v>
      </c>
      <c r="T102" s="21">
        <v>2</v>
      </c>
      <c r="U102" s="21">
        <v>0</v>
      </c>
      <c r="V102" s="21">
        <v>2</v>
      </c>
      <c r="W102" s="21">
        <v>0</v>
      </c>
      <c r="X102" s="21">
        <v>0</v>
      </c>
      <c r="Y102" s="21">
        <v>2</v>
      </c>
      <c r="Z102" s="21">
        <v>0</v>
      </c>
      <c r="AA102" s="21">
        <v>0</v>
      </c>
      <c r="AB102" s="6" t="s">
        <v>115</v>
      </c>
      <c r="AC102" s="3" t="s">
        <v>14</v>
      </c>
      <c r="AD102" s="30" t="s">
        <v>18</v>
      </c>
      <c r="AE102" s="57">
        <v>202.5</v>
      </c>
      <c r="AF102" s="57">
        <v>121.5</v>
      </c>
      <c r="AG102" s="57">
        <v>121.5</v>
      </c>
      <c r="AH102" s="57">
        <v>121.5</v>
      </c>
      <c r="AI102" s="57">
        <v>202.5</v>
      </c>
      <c r="AJ102" s="57">
        <v>202.5</v>
      </c>
      <c r="AK102" s="105" t="s">
        <v>18</v>
      </c>
      <c r="AL102" s="108"/>
    </row>
    <row r="103" spans="1:38" ht="45.75" customHeight="1">
      <c r="A103" s="21"/>
      <c r="B103" s="21"/>
      <c r="C103" s="21"/>
      <c r="D103" s="21"/>
      <c r="E103" s="21"/>
      <c r="F103" s="21"/>
      <c r="G103" s="21"/>
      <c r="H103" s="21"/>
      <c r="I103" s="25"/>
      <c r="J103" s="25"/>
      <c r="K103" s="25"/>
      <c r="L103" s="25"/>
      <c r="M103" s="25"/>
      <c r="N103" s="25"/>
      <c r="O103" s="25"/>
      <c r="P103" s="25"/>
      <c r="Q103" s="25"/>
      <c r="R103" s="21">
        <v>0</v>
      </c>
      <c r="S103" s="21">
        <v>1</v>
      </c>
      <c r="T103" s="21">
        <v>2</v>
      </c>
      <c r="U103" s="21">
        <v>0</v>
      </c>
      <c r="V103" s="21">
        <v>2</v>
      </c>
      <c r="W103" s="21">
        <v>0</v>
      </c>
      <c r="X103" s="21">
        <v>0</v>
      </c>
      <c r="Y103" s="21">
        <v>2</v>
      </c>
      <c r="Z103" s="21">
        <v>0</v>
      </c>
      <c r="AA103" s="21">
        <v>1</v>
      </c>
      <c r="AB103" s="6" t="s">
        <v>51</v>
      </c>
      <c r="AC103" s="3" t="s">
        <v>40</v>
      </c>
      <c r="AD103" s="30" t="s">
        <v>18</v>
      </c>
      <c r="AE103" s="41">
        <v>80</v>
      </c>
      <c r="AF103" s="41">
        <v>80</v>
      </c>
      <c r="AG103" s="41">
        <v>80</v>
      </c>
      <c r="AH103" s="41">
        <v>80</v>
      </c>
      <c r="AI103" s="41">
        <v>80</v>
      </c>
      <c r="AJ103" s="41">
        <v>80</v>
      </c>
      <c r="AK103" s="105">
        <v>80</v>
      </c>
      <c r="AL103" s="108"/>
    </row>
    <row r="104" spans="1:38" ht="71.2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2">
        <v>0</v>
      </c>
      <c r="S104" s="22">
        <v>1</v>
      </c>
      <c r="T104" s="22">
        <v>2</v>
      </c>
      <c r="U104" s="22">
        <v>0</v>
      </c>
      <c r="V104" s="22">
        <v>2</v>
      </c>
      <c r="W104" s="22">
        <v>0</v>
      </c>
      <c r="X104" s="22">
        <v>0</v>
      </c>
      <c r="Y104" s="22">
        <v>3</v>
      </c>
      <c r="Z104" s="22">
        <v>0</v>
      </c>
      <c r="AA104" s="22">
        <v>0</v>
      </c>
      <c r="AB104" s="13" t="s">
        <v>83</v>
      </c>
      <c r="AC104" s="16" t="s">
        <v>42</v>
      </c>
      <c r="AD104" s="30" t="s">
        <v>18</v>
      </c>
      <c r="AE104" s="41">
        <v>1</v>
      </c>
      <c r="AF104" s="41">
        <v>1</v>
      </c>
      <c r="AG104" s="41">
        <v>1</v>
      </c>
      <c r="AH104" s="41">
        <v>1</v>
      </c>
      <c r="AI104" s="41">
        <v>1</v>
      </c>
      <c r="AJ104" s="41">
        <v>1</v>
      </c>
      <c r="AK104" s="105" t="s">
        <v>18</v>
      </c>
      <c r="AL104" s="108"/>
    </row>
    <row r="105" spans="1:38" ht="53.2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2">
        <v>0</v>
      </c>
      <c r="S105" s="22">
        <v>1</v>
      </c>
      <c r="T105" s="22">
        <v>2</v>
      </c>
      <c r="U105" s="22">
        <v>0</v>
      </c>
      <c r="V105" s="22">
        <v>2</v>
      </c>
      <c r="W105" s="22">
        <v>0</v>
      </c>
      <c r="X105" s="22">
        <v>0</v>
      </c>
      <c r="Y105" s="22">
        <v>3</v>
      </c>
      <c r="Z105" s="22">
        <v>0</v>
      </c>
      <c r="AA105" s="22">
        <v>1</v>
      </c>
      <c r="AB105" s="13" t="s">
        <v>96</v>
      </c>
      <c r="AC105" s="16" t="s">
        <v>41</v>
      </c>
      <c r="AD105" s="30" t="s">
        <v>18</v>
      </c>
      <c r="AE105" s="41">
        <v>2</v>
      </c>
      <c r="AF105" s="41">
        <v>2</v>
      </c>
      <c r="AG105" s="41">
        <v>2</v>
      </c>
      <c r="AH105" s="41">
        <v>2</v>
      </c>
      <c r="AI105" s="41">
        <v>2</v>
      </c>
      <c r="AJ105" s="41">
        <v>2</v>
      </c>
      <c r="AK105" s="105">
        <v>2</v>
      </c>
      <c r="AL105" s="108"/>
    </row>
    <row r="106" spans="1:38" ht="48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2">
        <v>0</v>
      </c>
      <c r="S106" s="22">
        <v>1</v>
      </c>
      <c r="T106" s="22">
        <v>2</v>
      </c>
      <c r="U106" s="22">
        <v>0</v>
      </c>
      <c r="V106" s="22">
        <v>2</v>
      </c>
      <c r="W106" s="22">
        <v>0</v>
      </c>
      <c r="X106" s="22">
        <v>0</v>
      </c>
      <c r="Y106" s="22">
        <v>3</v>
      </c>
      <c r="Z106" s="22">
        <v>0</v>
      </c>
      <c r="AA106" s="22">
        <v>2</v>
      </c>
      <c r="AB106" s="13" t="s">
        <v>97</v>
      </c>
      <c r="AC106" s="16" t="s">
        <v>41</v>
      </c>
      <c r="AD106" s="30" t="s">
        <v>18</v>
      </c>
      <c r="AE106" s="41">
        <v>19</v>
      </c>
      <c r="AF106" s="41">
        <v>19</v>
      </c>
      <c r="AG106" s="41">
        <v>19</v>
      </c>
      <c r="AH106" s="41">
        <v>20</v>
      </c>
      <c r="AI106" s="41">
        <v>20</v>
      </c>
      <c r="AJ106" s="41">
        <v>20</v>
      </c>
      <c r="AK106" s="105">
        <v>20</v>
      </c>
      <c r="AL106" s="108"/>
    </row>
    <row r="107" spans="1:38" ht="84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2">
        <v>0</v>
      </c>
      <c r="S107" s="22">
        <v>1</v>
      </c>
      <c r="T107" s="22">
        <v>2</v>
      </c>
      <c r="U107" s="22">
        <v>0</v>
      </c>
      <c r="V107" s="22">
        <v>2</v>
      </c>
      <c r="W107" s="22">
        <v>0</v>
      </c>
      <c r="X107" s="22">
        <v>0</v>
      </c>
      <c r="Y107" s="22">
        <v>3</v>
      </c>
      <c r="Z107" s="22">
        <v>0</v>
      </c>
      <c r="AA107" s="22">
        <v>3</v>
      </c>
      <c r="AB107" s="13" t="s">
        <v>98</v>
      </c>
      <c r="AC107" s="16" t="s">
        <v>24</v>
      </c>
      <c r="AD107" s="30" t="s">
        <v>18</v>
      </c>
      <c r="AE107" s="41">
        <v>100</v>
      </c>
      <c r="AF107" s="41">
        <v>100</v>
      </c>
      <c r="AG107" s="41">
        <v>100</v>
      </c>
      <c r="AH107" s="41">
        <v>100</v>
      </c>
      <c r="AI107" s="41">
        <v>100</v>
      </c>
      <c r="AJ107" s="41">
        <v>100</v>
      </c>
      <c r="AK107" s="105">
        <v>100</v>
      </c>
      <c r="AL107" s="108"/>
    </row>
    <row r="108" spans="1:38" ht="117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2">
        <v>0</v>
      </c>
      <c r="S108" s="22">
        <v>1</v>
      </c>
      <c r="T108" s="22">
        <v>2</v>
      </c>
      <c r="U108" s="22">
        <v>0</v>
      </c>
      <c r="V108" s="22">
        <v>2</v>
      </c>
      <c r="W108" s="22">
        <v>0</v>
      </c>
      <c r="X108" s="22">
        <v>0</v>
      </c>
      <c r="Y108" s="22">
        <v>3</v>
      </c>
      <c r="Z108" s="22">
        <v>0</v>
      </c>
      <c r="AA108" s="22">
        <v>4</v>
      </c>
      <c r="AB108" s="13" t="s">
        <v>52</v>
      </c>
      <c r="AC108" s="16" t="s">
        <v>24</v>
      </c>
      <c r="AD108" s="30" t="s">
        <v>18</v>
      </c>
      <c r="AE108" s="41">
        <v>100</v>
      </c>
      <c r="AF108" s="41">
        <v>100</v>
      </c>
      <c r="AG108" s="41">
        <v>100</v>
      </c>
      <c r="AH108" s="41">
        <v>100</v>
      </c>
      <c r="AI108" s="41">
        <v>100</v>
      </c>
      <c r="AJ108" s="41">
        <v>100</v>
      </c>
      <c r="AK108" s="105">
        <v>100</v>
      </c>
      <c r="AL108" s="108"/>
    </row>
    <row r="109" spans="1:38" ht="96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2">
        <v>0</v>
      </c>
      <c r="S109" s="22">
        <v>1</v>
      </c>
      <c r="T109" s="22">
        <v>2</v>
      </c>
      <c r="U109" s="22">
        <v>0</v>
      </c>
      <c r="V109" s="22">
        <v>2</v>
      </c>
      <c r="W109" s="22">
        <v>0</v>
      </c>
      <c r="X109" s="22">
        <v>0</v>
      </c>
      <c r="Y109" s="22">
        <v>3</v>
      </c>
      <c r="Z109" s="22">
        <v>0</v>
      </c>
      <c r="AA109" s="22">
        <v>5</v>
      </c>
      <c r="AB109" s="13" t="s">
        <v>99</v>
      </c>
      <c r="AC109" s="16" t="s">
        <v>24</v>
      </c>
      <c r="AD109" s="30" t="s">
        <v>18</v>
      </c>
      <c r="AE109" s="41">
        <v>100</v>
      </c>
      <c r="AF109" s="41">
        <v>100</v>
      </c>
      <c r="AG109" s="41">
        <v>100</v>
      </c>
      <c r="AH109" s="41">
        <v>100</v>
      </c>
      <c r="AI109" s="41">
        <v>100</v>
      </c>
      <c r="AJ109" s="41">
        <v>100</v>
      </c>
      <c r="AK109" s="105">
        <v>100</v>
      </c>
      <c r="AL109" s="108"/>
    </row>
    <row r="110" spans="1:38" ht="95.2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2">
        <v>0</v>
      </c>
      <c r="S110" s="22">
        <v>1</v>
      </c>
      <c r="T110" s="22">
        <v>2</v>
      </c>
      <c r="U110" s="22">
        <v>0</v>
      </c>
      <c r="V110" s="22">
        <v>2</v>
      </c>
      <c r="W110" s="22">
        <v>0</v>
      </c>
      <c r="X110" s="22">
        <v>0</v>
      </c>
      <c r="Y110" s="22">
        <v>3</v>
      </c>
      <c r="Z110" s="22">
        <v>0</v>
      </c>
      <c r="AA110" s="22">
        <v>6</v>
      </c>
      <c r="AB110" s="13" t="s">
        <v>100</v>
      </c>
      <c r="AC110" s="16" t="s">
        <v>24</v>
      </c>
      <c r="AD110" s="30" t="s">
        <v>18</v>
      </c>
      <c r="AE110" s="41">
        <v>100</v>
      </c>
      <c r="AF110" s="41">
        <v>100</v>
      </c>
      <c r="AG110" s="41">
        <v>100</v>
      </c>
      <c r="AH110" s="41">
        <v>100</v>
      </c>
      <c r="AI110" s="41">
        <v>100</v>
      </c>
      <c r="AJ110" s="41">
        <v>100</v>
      </c>
      <c r="AK110" s="105">
        <v>100</v>
      </c>
      <c r="AL110" s="108"/>
    </row>
    <row r="111" spans="1:38" ht="115.5" customHeight="1">
      <c r="A111" s="21">
        <v>7</v>
      </c>
      <c r="B111" s="21">
        <v>0</v>
      </c>
      <c r="C111" s="21">
        <v>0</v>
      </c>
      <c r="D111" s="21">
        <v>0</v>
      </c>
      <c r="E111" s="21">
        <v>7</v>
      </c>
      <c r="F111" s="21">
        <v>0</v>
      </c>
      <c r="G111" s="21">
        <v>2</v>
      </c>
      <c r="H111" s="21">
        <v>0</v>
      </c>
      <c r="I111" s="25">
        <v>1</v>
      </c>
      <c r="J111" s="25">
        <v>2</v>
      </c>
      <c r="K111" s="25">
        <v>0</v>
      </c>
      <c r="L111" s="25">
        <v>2</v>
      </c>
      <c r="M111" s="25">
        <v>1</v>
      </c>
      <c r="N111" s="25">
        <v>0</v>
      </c>
      <c r="O111" s="25">
        <v>2</v>
      </c>
      <c r="P111" s="25">
        <v>5</v>
      </c>
      <c r="Q111" s="25">
        <v>0</v>
      </c>
      <c r="R111" s="21">
        <v>0</v>
      </c>
      <c r="S111" s="21">
        <v>1</v>
      </c>
      <c r="T111" s="21">
        <v>2</v>
      </c>
      <c r="U111" s="21">
        <v>0</v>
      </c>
      <c r="V111" s="21">
        <v>2</v>
      </c>
      <c r="W111" s="21">
        <v>0</v>
      </c>
      <c r="X111" s="21">
        <v>0</v>
      </c>
      <c r="Y111" s="21">
        <v>4</v>
      </c>
      <c r="Z111" s="21">
        <v>0</v>
      </c>
      <c r="AA111" s="21">
        <v>0</v>
      </c>
      <c r="AB111" s="13" t="s">
        <v>126</v>
      </c>
      <c r="AC111" s="3" t="s">
        <v>14</v>
      </c>
      <c r="AD111" s="30" t="s">
        <v>18</v>
      </c>
      <c r="AE111" s="62">
        <v>1661.2</v>
      </c>
      <c r="AF111" s="62">
        <v>1565</v>
      </c>
      <c r="AG111" s="62">
        <v>1565</v>
      </c>
      <c r="AH111" s="62">
        <v>1565</v>
      </c>
      <c r="AI111" s="62">
        <v>1661.2</v>
      </c>
      <c r="AJ111" s="62">
        <v>1661.2</v>
      </c>
      <c r="AK111" s="150" t="s">
        <v>18</v>
      </c>
      <c r="AL111" s="151"/>
    </row>
    <row r="112" spans="1:38" ht="51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1">
        <v>0</v>
      </c>
      <c r="S112" s="21">
        <v>1</v>
      </c>
      <c r="T112" s="21">
        <v>2</v>
      </c>
      <c r="U112" s="21">
        <v>0</v>
      </c>
      <c r="V112" s="21">
        <v>2</v>
      </c>
      <c r="W112" s="21">
        <v>0</v>
      </c>
      <c r="X112" s="21">
        <v>0</v>
      </c>
      <c r="Y112" s="21">
        <v>4</v>
      </c>
      <c r="Z112" s="21">
        <v>0</v>
      </c>
      <c r="AA112" s="21">
        <v>1</v>
      </c>
      <c r="AB112" s="13" t="s">
        <v>117</v>
      </c>
      <c r="AC112" s="3" t="s">
        <v>40</v>
      </c>
      <c r="AD112" s="30" t="s">
        <v>18</v>
      </c>
      <c r="AE112" s="41">
        <v>150</v>
      </c>
      <c r="AF112" s="41">
        <v>145</v>
      </c>
      <c r="AG112" s="41">
        <v>145</v>
      </c>
      <c r="AH112" s="41">
        <v>140</v>
      </c>
      <c r="AI112" s="41">
        <v>140</v>
      </c>
      <c r="AJ112" s="41">
        <v>140</v>
      </c>
      <c r="AK112" s="111">
        <v>140</v>
      </c>
      <c r="AL112" s="147"/>
    </row>
    <row r="113" spans="1:38" ht="41.2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1">
        <v>0</v>
      </c>
      <c r="S113" s="21">
        <v>1</v>
      </c>
      <c r="T113" s="21">
        <v>2</v>
      </c>
      <c r="U113" s="21">
        <v>0</v>
      </c>
      <c r="V113" s="21">
        <v>3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6" t="s">
        <v>104</v>
      </c>
      <c r="AC113" s="3" t="s">
        <v>14</v>
      </c>
      <c r="AD113" s="30" t="s">
        <v>18</v>
      </c>
      <c r="AE113" s="57">
        <f aca="true" t="shared" si="9" ref="AE113:AJ113">AE117+AE120+AE123</f>
        <v>1147.3</v>
      </c>
      <c r="AF113" s="57">
        <f t="shared" si="9"/>
        <v>880.3</v>
      </c>
      <c r="AG113" s="57">
        <f t="shared" si="9"/>
        <v>1078.9</v>
      </c>
      <c r="AH113" s="57">
        <f t="shared" si="9"/>
        <v>1078.9</v>
      </c>
      <c r="AI113" s="57">
        <f t="shared" si="9"/>
        <v>1299.9</v>
      </c>
      <c r="AJ113" s="57">
        <f t="shared" si="9"/>
        <v>1299.9</v>
      </c>
      <c r="AK113" s="105" t="s">
        <v>18</v>
      </c>
      <c r="AL113" s="102"/>
    </row>
    <row r="114" spans="1:38" ht="56.2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1">
        <v>0</v>
      </c>
      <c r="S114" s="21">
        <v>1</v>
      </c>
      <c r="T114" s="21">
        <v>2</v>
      </c>
      <c r="U114" s="21">
        <v>0</v>
      </c>
      <c r="V114" s="21">
        <v>3</v>
      </c>
      <c r="W114" s="21">
        <v>0</v>
      </c>
      <c r="X114" s="21">
        <v>0</v>
      </c>
      <c r="Y114" s="21">
        <v>0</v>
      </c>
      <c r="Z114" s="21">
        <v>0</v>
      </c>
      <c r="AA114" s="21">
        <v>1</v>
      </c>
      <c r="AB114" s="13" t="s">
        <v>68</v>
      </c>
      <c r="AC114" s="16" t="s">
        <v>24</v>
      </c>
      <c r="AD114" s="41">
        <v>100</v>
      </c>
      <c r="AE114" s="41">
        <v>100</v>
      </c>
      <c r="AF114" s="41">
        <v>100</v>
      </c>
      <c r="AG114" s="41">
        <v>100</v>
      </c>
      <c r="AH114" s="41">
        <v>100</v>
      </c>
      <c r="AI114" s="41">
        <v>100</v>
      </c>
      <c r="AJ114" s="41">
        <v>100</v>
      </c>
      <c r="AK114" s="105">
        <v>100</v>
      </c>
      <c r="AL114" s="108"/>
    </row>
    <row r="115" spans="1:38" ht="4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1">
        <v>0</v>
      </c>
      <c r="S115" s="21">
        <v>1</v>
      </c>
      <c r="T115" s="21">
        <v>2</v>
      </c>
      <c r="U115" s="21">
        <v>0</v>
      </c>
      <c r="V115" s="21">
        <v>3</v>
      </c>
      <c r="W115" s="21">
        <v>0</v>
      </c>
      <c r="X115" s="21">
        <v>0</v>
      </c>
      <c r="Y115" s="21">
        <v>0</v>
      </c>
      <c r="Z115" s="21">
        <v>0</v>
      </c>
      <c r="AA115" s="21">
        <v>2</v>
      </c>
      <c r="AB115" s="6" t="s">
        <v>53</v>
      </c>
      <c r="AC115" s="3" t="s">
        <v>24</v>
      </c>
      <c r="AD115" s="41">
        <v>66</v>
      </c>
      <c r="AE115" s="41">
        <v>66</v>
      </c>
      <c r="AF115" s="41">
        <v>66</v>
      </c>
      <c r="AG115" s="41">
        <v>66</v>
      </c>
      <c r="AH115" s="41">
        <v>66</v>
      </c>
      <c r="AI115" s="41">
        <v>66</v>
      </c>
      <c r="AJ115" s="41">
        <v>66</v>
      </c>
      <c r="AK115" s="105">
        <v>66</v>
      </c>
      <c r="AL115" s="108"/>
    </row>
    <row r="116" spans="1:38" ht="4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1">
        <v>0</v>
      </c>
      <c r="S116" s="21">
        <v>1</v>
      </c>
      <c r="T116" s="21">
        <v>2</v>
      </c>
      <c r="U116" s="21">
        <v>0</v>
      </c>
      <c r="V116" s="21">
        <v>3</v>
      </c>
      <c r="W116" s="21">
        <v>0</v>
      </c>
      <c r="X116" s="21">
        <v>0</v>
      </c>
      <c r="Y116" s="21">
        <v>0</v>
      </c>
      <c r="Z116" s="21">
        <v>0</v>
      </c>
      <c r="AA116" s="21">
        <v>3</v>
      </c>
      <c r="AB116" s="6" t="s">
        <v>60</v>
      </c>
      <c r="AC116" s="3" t="s">
        <v>24</v>
      </c>
      <c r="AD116" s="41">
        <v>95</v>
      </c>
      <c r="AE116" s="41">
        <v>95</v>
      </c>
      <c r="AF116" s="41">
        <v>95</v>
      </c>
      <c r="AG116" s="41">
        <v>95</v>
      </c>
      <c r="AH116" s="41">
        <v>95</v>
      </c>
      <c r="AI116" s="41">
        <v>95</v>
      </c>
      <c r="AJ116" s="41">
        <v>95</v>
      </c>
      <c r="AK116" s="105">
        <v>95</v>
      </c>
      <c r="AL116" s="108"/>
    </row>
    <row r="117" spans="1:38" ht="45.75" customHeight="1">
      <c r="A117" s="21">
        <v>7</v>
      </c>
      <c r="B117" s="21">
        <v>0</v>
      </c>
      <c r="C117" s="21">
        <v>0</v>
      </c>
      <c r="D117" s="21">
        <v>0</v>
      </c>
      <c r="E117" s="21">
        <v>7</v>
      </c>
      <c r="F117" s="21">
        <v>0</v>
      </c>
      <c r="G117" s="21">
        <v>7</v>
      </c>
      <c r="H117" s="21">
        <v>0</v>
      </c>
      <c r="I117" s="25">
        <v>1</v>
      </c>
      <c r="J117" s="25">
        <v>2</v>
      </c>
      <c r="K117" s="25">
        <v>0</v>
      </c>
      <c r="L117" s="25">
        <v>3</v>
      </c>
      <c r="M117" s="25" t="s">
        <v>67</v>
      </c>
      <c r="N117" s="25">
        <v>0</v>
      </c>
      <c r="O117" s="25">
        <v>2</v>
      </c>
      <c r="P117" s="25">
        <v>4</v>
      </c>
      <c r="Q117" s="25" t="s">
        <v>65</v>
      </c>
      <c r="R117" s="21">
        <v>0</v>
      </c>
      <c r="S117" s="21">
        <v>1</v>
      </c>
      <c r="T117" s="21">
        <v>2</v>
      </c>
      <c r="U117" s="21">
        <v>0</v>
      </c>
      <c r="V117" s="21">
        <v>3</v>
      </c>
      <c r="W117" s="21">
        <v>0</v>
      </c>
      <c r="X117" s="21">
        <v>0</v>
      </c>
      <c r="Y117" s="21">
        <v>1</v>
      </c>
      <c r="Z117" s="21">
        <v>0</v>
      </c>
      <c r="AA117" s="21">
        <v>0</v>
      </c>
      <c r="AB117" s="6" t="s">
        <v>169</v>
      </c>
      <c r="AC117" s="3" t="s">
        <v>14</v>
      </c>
      <c r="AD117" s="30" t="s">
        <v>18</v>
      </c>
      <c r="AE117" s="57">
        <v>99.5</v>
      </c>
      <c r="AF117" s="57">
        <v>184</v>
      </c>
      <c r="AG117" s="57">
        <v>77.4</v>
      </c>
      <c r="AH117" s="57">
        <v>77.4</v>
      </c>
      <c r="AI117" s="57">
        <v>99.5</v>
      </c>
      <c r="AJ117" s="57">
        <v>99.5</v>
      </c>
      <c r="AK117" s="105" t="s">
        <v>18</v>
      </c>
      <c r="AL117" s="102"/>
    </row>
    <row r="118" spans="1:38" ht="45.75" customHeight="1">
      <c r="A118" s="22"/>
      <c r="B118" s="22"/>
      <c r="C118" s="22"/>
      <c r="D118" s="22"/>
      <c r="E118" s="22"/>
      <c r="F118" s="22"/>
      <c r="G118" s="22"/>
      <c r="H118" s="22"/>
      <c r="I118" s="24"/>
      <c r="J118" s="24"/>
      <c r="K118" s="24"/>
      <c r="L118" s="24"/>
      <c r="M118" s="24"/>
      <c r="N118" s="24"/>
      <c r="O118" s="24"/>
      <c r="P118" s="24"/>
      <c r="Q118" s="24"/>
      <c r="R118" s="22">
        <v>0</v>
      </c>
      <c r="S118" s="22">
        <v>1</v>
      </c>
      <c r="T118" s="22">
        <v>2</v>
      </c>
      <c r="U118" s="22">
        <v>0</v>
      </c>
      <c r="V118" s="22">
        <v>3</v>
      </c>
      <c r="W118" s="22">
        <v>0</v>
      </c>
      <c r="X118" s="22">
        <v>0</v>
      </c>
      <c r="Y118" s="22">
        <v>1</v>
      </c>
      <c r="Z118" s="22">
        <v>0</v>
      </c>
      <c r="AA118" s="22">
        <v>1</v>
      </c>
      <c r="AB118" s="6" t="s">
        <v>118</v>
      </c>
      <c r="AC118" s="16" t="s">
        <v>41</v>
      </c>
      <c r="AD118" s="30" t="s">
        <v>18</v>
      </c>
      <c r="AE118" s="59">
        <v>11</v>
      </c>
      <c r="AF118" s="59">
        <v>11</v>
      </c>
      <c r="AG118" s="59">
        <v>11</v>
      </c>
      <c r="AH118" s="59">
        <v>11</v>
      </c>
      <c r="AI118" s="59">
        <v>11</v>
      </c>
      <c r="AJ118" s="59">
        <v>11</v>
      </c>
      <c r="AK118" s="148">
        <v>11</v>
      </c>
      <c r="AL118" s="149"/>
    </row>
    <row r="119" spans="1:38" ht="45.75" customHeight="1">
      <c r="A119" s="22"/>
      <c r="B119" s="22"/>
      <c r="C119" s="22"/>
      <c r="D119" s="22"/>
      <c r="E119" s="22"/>
      <c r="F119" s="22"/>
      <c r="G119" s="22"/>
      <c r="H119" s="22"/>
      <c r="I119" s="24"/>
      <c r="J119" s="24"/>
      <c r="K119" s="24"/>
      <c r="L119" s="24"/>
      <c r="M119" s="24"/>
      <c r="N119" s="24"/>
      <c r="O119" s="24"/>
      <c r="P119" s="24"/>
      <c r="Q119" s="24"/>
      <c r="R119" s="22">
        <v>0</v>
      </c>
      <c r="S119" s="22">
        <v>1</v>
      </c>
      <c r="T119" s="22">
        <v>2</v>
      </c>
      <c r="U119" s="22">
        <v>0</v>
      </c>
      <c r="V119" s="22">
        <v>3</v>
      </c>
      <c r="W119" s="22">
        <v>0</v>
      </c>
      <c r="X119" s="22">
        <v>0</v>
      </c>
      <c r="Y119" s="22">
        <v>1</v>
      </c>
      <c r="Z119" s="22">
        <v>0</v>
      </c>
      <c r="AA119" s="22">
        <v>2</v>
      </c>
      <c r="AB119" s="13" t="s">
        <v>171</v>
      </c>
      <c r="AC119" s="3" t="s">
        <v>24</v>
      </c>
      <c r="AD119" s="30" t="s">
        <v>18</v>
      </c>
      <c r="AE119" s="57">
        <v>100</v>
      </c>
      <c r="AF119" s="57">
        <v>100</v>
      </c>
      <c r="AG119" s="57">
        <v>100</v>
      </c>
      <c r="AH119" s="57">
        <v>100</v>
      </c>
      <c r="AI119" s="57">
        <v>100</v>
      </c>
      <c r="AJ119" s="57">
        <v>100</v>
      </c>
      <c r="AK119" s="106">
        <v>100</v>
      </c>
      <c r="AL119" s="107"/>
    </row>
    <row r="120" spans="1:38" ht="48" customHeight="1">
      <c r="A120" s="21">
        <v>7</v>
      </c>
      <c r="B120" s="21">
        <v>0</v>
      </c>
      <c r="C120" s="21">
        <v>0</v>
      </c>
      <c r="D120" s="21">
        <v>0</v>
      </c>
      <c r="E120" s="21">
        <v>7</v>
      </c>
      <c r="F120" s="21">
        <v>0</v>
      </c>
      <c r="G120" s="21">
        <v>2</v>
      </c>
      <c r="H120" s="21">
        <v>0</v>
      </c>
      <c r="I120" s="25">
        <v>1</v>
      </c>
      <c r="J120" s="25">
        <v>2</v>
      </c>
      <c r="K120" s="25">
        <v>0</v>
      </c>
      <c r="L120" s="25">
        <v>3</v>
      </c>
      <c r="M120" s="25">
        <v>2</v>
      </c>
      <c r="N120" s="25">
        <v>0</v>
      </c>
      <c r="O120" s="25">
        <v>0</v>
      </c>
      <c r="P120" s="25">
        <v>7</v>
      </c>
      <c r="Q120" s="25" t="s">
        <v>65</v>
      </c>
      <c r="R120" s="21">
        <v>0</v>
      </c>
      <c r="S120" s="21">
        <v>1</v>
      </c>
      <c r="T120" s="21">
        <v>2</v>
      </c>
      <c r="U120" s="21">
        <v>0</v>
      </c>
      <c r="V120" s="21">
        <v>3</v>
      </c>
      <c r="W120" s="21">
        <v>0</v>
      </c>
      <c r="X120" s="21">
        <v>0</v>
      </c>
      <c r="Y120" s="21">
        <v>2</v>
      </c>
      <c r="Z120" s="21">
        <v>0</v>
      </c>
      <c r="AA120" s="21">
        <v>0</v>
      </c>
      <c r="AB120" s="6" t="s">
        <v>142</v>
      </c>
      <c r="AC120" s="3" t="s">
        <v>14</v>
      </c>
      <c r="AD120" s="30" t="s">
        <v>18</v>
      </c>
      <c r="AE120" s="57">
        <v>152.6</v>
      </c>
      <c r="AF120" s="57">
        <v>0</v>
      </c>
      <c r="AG120" s="57">
        <v>305.2</v>
      </c>
      <c r="AH120" s="57">
        <v>305.2</v>
      </c>
      <c r="AI120" s="57">
        <v>305.2</v>
      </c>
      <c r="AJ120" s="57">
        <v>305.2</v>
      </c>
      <c r="AK120" s="105" t="s">
        <v>18</v>
      </c>
      <c r="AL120" s="108"/>
    </row>
    <row r="121" spans="1:38" ht="30.75" customHeight="1">
      <c r="A121" s="21"/>
      <c r="B121" s="21"/>
      <c r="C121" s="21"/>
      <c r="D121" s="21"/>
      <c r="E121" s="21"/>
      <c r="F121" s="21"/>
      <c r="G121" s="21"/>
      <c r="H121" s="21"/>
      <c r="I121" s="25"/>
      <c r="J121" s="25"/>
      <c r="K121" s="25"/>
      <c r="L121" s="25"/>
      <c r="M121" s="25"/>
      <c r="N121" s="25"/>
      <c r="O121" s="25"/>
      <c r="P121" s="25"/>
      <c r="Q121" s="25"/>
      <c r="R121" s="21">
        <v>0</v>
      </c>
      <c r="S121" s="21">
        <v>1</v>
      </c>
      <c r="T121" s="21">
        <v>2</v>
      </c>
      <c r="U121" s="21">
        <v>0</v>
      </c>
      <c r="V121" s="21">
        <v>3</v>
      </c>
      <c r="W121" s="21">
        <v>0</v>
      </c>
      <c r="X121" s="21">
        <v>0</v>
      </c>
      <c r="Y121" s="21">
        <v>2</v>
      </c>
      <c r="Z121" s="21">
        <v>0</v>
      </c>
      <c r="AA121" s="21">
        <v>1</v>
      </c>
      <c r="AB121" s="6" t="s">
        <v>54</v>
      </c>
      <c r="AC121" s="3" t="s">
        <v>40</v>
      </c>
      <c r="AD121" s="30" t="s">
        <v>18</v>
      </c>
      <c r="AE121" s="41">
        <v>40</v>
      </c>
      <c r="AF121" s="41">
        <v>40</v>
      </c>
      <c r="AG121" s="41">
        <v>40</v>
      </c>
      <c r="AH121" s="41">
        <v>40</v>
      </c>
      <c r="AI121" s="41">
        <v>40</v>
      </c>
      <c r="AJ121" s="41">
        <v>40</v>
      </c>
      <c r="AK121" s="105">
        <v>40</v>
      </c>
      <c r="AL121" s="108"/>
    </row>
    <row r="122" spans="1:38" ht="47.25" customHeight="1">
      <c r="A122" s="21"/>
      <c r="B122" s="21"/>
      <c r="C122" s="21"/>
      <c r="D122" s="21"/>
      <c r="E122" s="21"/>
      <c r="F122" s="21"/>
      <c r="G122" s="21"/>
      <c r="H122" s="21"/>
      <c r="I122" s="25"/>
      <c r="J122" s="25"/>
      <c r="K122" s="25"/>
      <c r="L122" s="25"/>
      <c r="M122" s="25"/>
      <c r="N122" s="25"/>
      <c r="O122" s="25"/>
      <c r="P122" s="25"/>
      <c r="Q122" s="25"/>
      <c r="R122" s="21">
        <v>0</v>
      </c>
      <c r="S122" s="21">
        <v>1</v>
      </c>
      <c r="T122" s="21">
        <v>2</v>
      </c>
      <c r="U122" s="21">
        <v>0</v>
      </c>
      <c r="V122" s="21">
        <v>3</v>
      </c>
      <c r="W122" s="21">
        <v>0</v>
      </c>
      <c r="X122" s="21">
        <v>0</v>
      </c>
      <c r="Y122" s="21">
        <v>2</v>
      </c>
      <c r="Z122" s="21">
        <v>0</v>
      </c>
      <c r="AA122" s="21">
        <v>2</v>
      </c>
      <c r="AB122" s="6" t="s">
        <v>101</v>
      </c>
      <c r="AC122" s="3" t="s">
        <v>24</v>
      </c>
      <c r="AD122" s="30" t="s">
        <v>18</v>
      </c>
      <c r="AE122" s="57">
        <v>100</v>
      </c>
      <c r="AF122" s="57">
        <v>100</v>
      </c>
      <c r="AG122" s="57">
        <v>100</v>
      </c>
      <c r="AH122" s="57">
        <v>100</v>
      </c>
      <c r="AI122" s="57">
        <v>100</v>
      </c>
      <c r="AJ122" s="57">
        <v>100</v>
      </c>
      <c r="AK122" s="106">
        <v>100</v>
      </c>
      <c r="AL122" s="122"/>
    </row>
    <row r="123" spans="1:38" ht="42" customHeight="1">
      <c r="A123" s="21">
        <v>7</v>
      </c>
      <c r="B123" s="21">
        <v>0</v>
      </c>
      <c r="C123" s="21">
        <v>0</v>
      </c>
      <c r="D123" s="21">
        <v>0</v>
      </c>
      <c r="E123" s="21">
        <v>7</v>
      </c>
      <c r="F123" s="21">
        <v>0</v>
      </c>
      <c r="G123" s="21">
        <v>7</v>
      </c>
      <c r="H123" s="21">
        <v>0</v>
      </c>
      <c r="I123" s="25">
        <v>1</v>
      </c>
      <c r="J123" s="25">
        <v>2</v>
      </c>
      <c r="K123" s="25">
        <v>0</v>
      </c>
      <c r="L123" s="25">
        <v>3</v>
      </c>
      <c r="M123" s="25">
        <v>1</v>
      </c>
      <c r="N123" s="25">
        <v>0</v>
      </c>
      <c r="O123" s="25">
        <v>2</v>
      </c>
      <c r="P123" s="25">
        <v>4</v>
      </c>
      <c r="Q123" s="25">
        <v>0</v>
      </c>
      <c r="R123" s="21">
        <v>0</v>
      </c>
      <c r="S123" s="21">
        <v>1</v>
      </c>
      <c r="T123" s="21">
        <v>2</v>
      </c>
      <c r="U123" s="21">
        <v>0</v>
      </c>
      <c r="V123" s="21">
        <v>3</v>
      </c>
      <c r="W123" s="21">
        <v>0</v>
      </c>
      <c r="X123" s="21">
        <v>0</v>
      </c>
      <c r="Y123" s="21">
        <v>3</v>
      </c>
      <c r="Z123" s="21">
        <v>0</v>
      </c>
      <c r="AA123" s="21">
        <v>0</v>
      </c>
      <c r="AB123" s="6" t="s">
        <v>170</v>
      </c>
      <c r="AC123" s="3" t="s">
        <v>14</v>
      </c>
      <c r="AD123" s="30" t="s">
        <v>18</v>
      </c>
      <c r="AE123" s="57">
        <v>895.2</v>
      </c>
      <c r="AF123" s="57">
        <v>696.3</v>
      </c>
      <c r="AG123" s="57">
        <v>696.3</v>
      </c>
      <c r="AH123" s="57">
        <v>696.3</v>
      </c>
      <c r="AI123" s="57">
        <v>895.2</v>
      </c>
      <c r="AJ123" s="57">
        <v>895.2</v>
      </c>
      <c r="AK123" s="105" t="s">
        <v>18</v>
      </c>
      <c r="AL123" s="102"/>
    </row>
    <row r="124" spans="1:38" ht="51.75" customHeight="1">
      <c r="A124" s="22"/>
      <c r="B124" s="22"/>
      <c r="C124" s="22"/>
      <c r="D124" s="22"/>
      <c r="E124" s="22"/>
      <c r="F124" s="22"/>
      <c r="G124" s="22"/>
      <c r="H124" s="22"/>
      <c r="I124" s="24"/>
      <c r="J124" s="24"/>
      <c r="K124" s="24"/>
      <c r="L124" s="24"/>
      <c r="M124" s="24"/>
      <c r="N124" s="24"/>
      <c r="O124" s="24"/>
      <c r="P124" s="24"/>
      <c r="Q124" s="24"/>
      <c r="R124" s="22">
        <v>0</v>
      </c>
      <c r="S124" s="22">
        <v>1</v>
      </c>
      <c r="T124" s="22">
        <v>2</v>
      </c>
      <c r="U124" s="22">
        <v>0</v>
      </c>
      <c r="V124" s="22">
        <v>3</v>
      </c>
      <c r="W124" s="22">
        <v>0</v>
      </c>
      <c r="X124" s="22">
        <v>0</v>
      </c>
      <c r="Y124" s="22">
        <v>3</v>
      </c>
      <c r="Z124" s="22">
        <v>0</v>
      </c>
      <c r="AA124" s="22">
        <v>1</v>
      </c>
      <c r="AB124" s="6" t="s">
        <v>118</v>
      </c>
      <c r="AC124" s="16" t="s">
        <v>41</v>
      </c>
      <c r="AD124" s="30" t="s">
        <v>18</v>
      </c>
      <c r="AE124" s="59">
        <v>11</v>
      </c>
      <c r="AF124" s="59">
        <v>11</v>
      </c>
      <c r="AG124" s="59">
        <v>11</v>
      </c>
      <c r="AH124" s="59">
        <v>11</v>
      </c>
      <c r="AI124" s="59">
        <v>11</v>
      </c>
      <c r="AJ124" s="59">
        <v>11</v>
      </c>
      <c r="AK124" s="148">
        <v>11</v>
      </c>
      <c r="AL124" s="102"/>
    </row>
    <row r="125" spans="1:38" ht="48.75" customHeight="1">
      <c r="A125" s="22"/>
      <c r="B125" s="22"/>
      <c r="C125" s="22"/>
      <c r="D125" s="22"/>
      <c r="E125" s="22"/>
      <c r="F125" s="22"/>
      <c r="G125" s="22"/>
      <c r="H125" s="22"/>
      <c r="I125" s="24"/>
      <c r="J125" s="24"/>
      <c r="K125" s="24"/>
      <c r="L125" s="24"/>
      <c r="M125" s="24"/>
      <c r="N125" s="24"/>
      <c r="O125" s="24"/>
      <c r="P125" s="24"/>
      <c r="Q125" s="24"/>
      <c r="R125" s="22">
        <v>0</v>
      </c>
      <c r="S125" s="22">
        <v>1</v>
      </c>
      <c r="T125" s="22">
        <v>2</v>
      </c>
      <c r="U125" s="22">
        <v>0</v>
      </c>
      <c r="V125" s="22">
        <v>3</v>
      </c>
      <c r="W125" s="22">
        <v>0</v>
      </c>
      <c r="X125" s="22">
        <v>0</v>
      </c>
      <c r="Y125" s="22">
        <v>3</v>
      </c>
      <c r="Z125" s="22">
        <v>0</v>
      </c>
      <c r="AA125" s="22">
        <v>2</v>
      </c>
      <c r="AB125" s="13" t="s">
        <v>171</v>
      </c>
      <c r="AC125" s="3" t="s">
        <v>24</v>
      </c>
      <c r="AD125" s="30" t="s">
        <v>18</v>
      </c>
      <c r="AE125" s="57">
        <v>100</v>
      </c>
      <c r="AF125" s="57">
        <v>100</v>
      </c>
      <c r="AG125" s="57">
        <v>100</v>
      </c>
      <c r="AH125" s="57">
        <v>100</v>
      </c>
      <c r="AI125" s="57">
        <v>100</v>
      </c>
      <c r="AJ125" s="57">
        <v>100</v>
      </c>
      <c r="AK125" s="106">
        <v>100</v>
      </c>
      <c r="AL125" s="107"/>
    </row>
    <row r="126" spans="1:63" s="49" customFormat="1" ht="59.25" customHeight="1">
      <c r="A126" s="22"/>
      <c r="B126" s="22"/>
      <c r="C126" s="22"/>
      <c r="D126" s="22"/>
      <c r="E126" s="22"/>
      <c r="F126" s="22"/>
      <c r="G126" s="22"/>
      <c r="H126" s="22"/>
      <c r="I126" s="24"/>
      <c r="J126" s="24"/>
      <c r="K126" s="24"/>
      <c r="L126" s="24"/>
      <c r="M126" s="24"/>
      <c r="N126" s="24"/>
      <c r="O126" s="24"/>
      <c r="P126" s="24"/>
      <c r="Q126" s="24"/>
      <c r="R126" s="21">
        <v>0</v>
      </c>
      <c r="S126" s="21">
        <v>1</v>
      </c>
      <c r="T126" s="21">
        <v>2</v>
      </c>
      <c r="U126" s="21">
        <v>0</v>
      </c>
      <c r="V126" s="21">
        <v>4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50" t="s">
        <v>172</v>
      </c>
      <c r="AC126" s="16" t="s">
        <v>105</v>
      </c>
      <c r="AD126" s="30" t="s">
        <v>18</v>
      </c>
      <c r="AE126" s="54">
        <f aca="true" t="shared" si="10" ref="AE126:AJ126">AE128+AE131+AE140+AE149+AE152+AE156</f>
        <v>12612.400000000001</v>
      </c>
      <c r="AF126" s="54">
        <f t="shared" si="10"/>
        <v>7190.6</v>
      </c>
      <c r="AG126" s="54">
        <f t="shared" si="10"/>
        <v>3556.7</v>
      </c>
      <c r="AH126" s="54">
        <f t="shared" si="10"/>
        <v>0</v>
      </c>
      <c r="AI126" s="54">
        <f t="shared" si="10"/>
        <v>0</v>
      </c>
      <c r="AJ126" s="54">
        <f t="shared" si="10"/>
        <v>0</v>
      </c>
      <c r="AK126" s="115" t="s">
        <v>18</v>
      </c>
      <c r="AL126" s="146"/>
      <c r="AM126" s="51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</row>
    <row r="127" spans="1:63" s="49" customFormat="1" ht="56.25" customHeight="1">
      <c r="A127" s="22"/>
      <c r="B127" s="22"/>
      <c r="C127" s="22"/>
      <c r="D127" s="22"/>
      <c r="E127" s="22"/>
      <c r="F127" s="22"/>
      <c r="G127" s="22"/>
      <c r="H127" s="22"/>
      <c r="I127" s="24"/>
      <c r="J127" s="24"/>
      <c r="K127" s="24"/>
      <c r="L127" s="24"/>
      <c r="M127" s="24"/>
      <c r="N127" s="24"/>
      <c r="O127" s="24"/>
      <c r="P127" s="24"/>
      <c r="Q127" s="24"/>
      <c r="R127" s="21">
        <v>0</v>
      </c>
      <c r="S127" s="21">
        <v>1</v>
      </c>
      <c r="T127" s="21">
        <v>2</v>
      </c>
      <c r="U127" s="21">
        <v>0</v>
      </c>
      <c r="V127" s="21">
        <v>4</v>
      </c>
      <c r="W127" s="21">
        <v>0</v>
      </c>
      <c r="X127" s="21">
        <v>0</v>
      </c>
      <c r="Y127" s="21">
        <v>0</v>
      </c>
      <c r="Z127" s="21">
        <v>0</v>
      </c>
      <c r="AA127" s="21">
        <v>1</v>
      </c>
      <c r="AB127" s="44" t="s">
        <v>111</v>
      </c>
      <c r="AC127" s="16" t="s">
        <v>24</v>
      </c>
      <c r="AD127" s="55">
        <v>98</v>
      </c>
      <c r="AE127" s="54">
        <v>98</v>
      </c>
      <c r="AF127" s="54">
        <v>98</v>
      </c>
      <c r="AG127" s="55">
        <v>98</v>
      </c>
      <c r="AH127" s="55">
        <v>98</v>
      </c>
      <c r="AI127" s="55">
        <v>98</v>
      </c>
      <c r="AJ127" s="55">
        <v>98</v>
      </c>
      <c r="AK127" s="101">
        <v>98</v>
      </c>
      <c r="AL127" s="102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</row>
    <row r="128" spans="1:63" s="49" customFormat="1" ht="74.25" customHeight="1">
      <c r="A128" s="21">
        <v>7</v>
      </c>
      <c r="B128" s="21">
        <v>0</v>
      </c>
      <c r="C128" s="21">
        <v>0</v>
      </c>
      <c r="D128" s="21">
        <v>0</v>
      </c>
      <c r="E128" s="21">
        <v>7</v>
      </c>
      <c r="F128" s="21">
        <v>0</v>
      </c>
      <c r="G128" s="21">
        <v>2</v>
      </c>
      <c r="H128" s="21">
        <v>0</v>
      </c>
      <c r="I128" s="25">
        <v>1</v>
      </c>
      <c r="J128" s="25">
        <v>2</v>
      </c>
      <c r="K128" s="25">
        <v>0</v>
      </c>
      <c r="L128" s="25">
        <v>4</v>
      </c>
      <c r="M128" s="25">
        <v>2</v>
      </c>
      <c r="N128" s="25">
        <v>0</v>
      </c>
      <c r="O128" s="25">
        <v>0</v>
      </c>
      <c r="P128" s="25">
        <v>4</v>
      </c>
      <c r="Q128" s="25" t="s">
        <v>65</v>
      </c>
      <c r="R128" s="21">
        <v>0</v>
      </c>
      <c r="S128" s="21">
        <v>1</v>
      </c>
      <c r="T128" s="21">
        <v>2</v>
      </c>
      <c r="U128" s="21">
        <v>0</v>
      </c>
      <c r="V128" s="21">
        <v>4</v>
      </c>
      <c r="W128" s="21">
        <v>0</v>
      </c>
      <c r="X128" s="21">
        <v>0</v>
      </c>
      <c r="Y128" s="21">
        <v>1</v>
      </c>
      <c r="Z128" s="21">
        <v>0</v>
      </c>
      <c r="AA128" s="21">
        <v>0</v>
      </c>
      <c r="AB128" s="13" t="s">
        <v>145</v>
      </c>
      <c r="AC128" s="16" t="s">
        <v>73</v>
      </c>
      <c r="AD128" s="30" t="s">
        <v>18</v>
      </c>
      <c r="AE128" s="81">
        <v>3086.8</v>
      </c>
      <c r="AF128" s="55">
        <v>1971.6</v>
      </c>
      <c r="AG128" s="55">
        <v>0</v>
      </c>
      <c r="AH128" s="55">
        <v>0</v>
      </c>
      <c r="AI128" s="55">
        <v>0</v>
      </c>
      <c r="AJ128" s="55">
        <v>0</v>
      </c>
      <c r="AK128" s="115" t="s">
        <v>18</v>
      </c>
      <c r="AL128" s="146"/>
      <c r="AM128" s="19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</row>
    <row r="129" spans="1:63" s="48" customFormat="1" ht="54.75" customHeight="1">
      <c r="A129" s="22"/>
      <c r="B129" s="22"/>
      <c r="C129" s="22"/>
      <c r="D129" s="22"/>
      <c r="E129" s="22"/>
      <c r="F129" s="22"/>
      <c r="G129" s="22"/>
      <c r="H129" s="22"/>
      <c r="I129" s="24"/>
      <c r="J129" s="24"/>
      <c r="K129" s="24"/>
      <c r="L129" s="24"/>
      <c r="M129" s="24"/>
      <c r="N129" s="24"/>
      <c r="O129" s="24"/>
      <c r="P129" s="24"/>
      <c r="Q129" s="24"/>
      <c r="R129" s="21">
        <v>0</v>
      </c>
      <c r="S129" s="21">
        <v>1</v>
      </c>
      <c r="T129" s="21">
        <v>2</v>
      </c>
      <c r="U129" s="21">
        <v>0</v>
      </c>
      <c r="V129" s="21">
        <v>4</v>
      </c>
      <c r="W129" s="21">
        <v>0</v>
      </c>
      <c r="X129" s="21">
        <v>0</v>
      </c>
      <c r="Y129" s="21">
        <v>1</v>
      </c>
      <c r="Z129" s="21">
        <v>0</v>
      </c>
      <c r="AA129" s="21">
        <v>1</v>
      </c>
      <c r="AB129" s="13" t="s">
        <v>103</v>
      </c>
      <c r="AC129" s="16" t="s">
        <v>41</v>
      </c>
      <c r="AD129" s="30" t="s">
        <v>18</v>
      </c>
      <c r="AE129" s="59">
        <v>6</v>
      </c>
      <c r="AF129" s="59">
        <v>6</v>
      </c>
      <c r="AG129" s="59">
        <v>0</v>
      </c>
      <c r="AH129" s="59">
        <v>0</v>
      </c>
      <c r="AI129" s="59">
        <v>0</v>
      </c>
      <c r="AJ129" s="59">
        <v>0</v>
      </c>
      <c r="AK129" s="96">
        <v>6</v>
      </c>
      <c r="AL129" s="103"/>
      <c r="AM129" s="19"/>
      <c r="AN129" s="19"/>
      <c r="AO129" s="19"/>
      <c r="AP129" s="19"/>
      <c r="AQ129" s="19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</row>
    <row r="130" spans="1:63" s="48" customFormat="1" ht="69" customHeight="1">
      <c r="A130" s="22"/>
      <c r="B130" s="22"/>
      <c r="C130" s="22"/>
      <c r="D130" s="22"/>
      <c r="E130" s="22"/>
      <c r="F130" s="22"/>
      <c r="G130" s="22"/>
      <c r="H130" s="22"/>
      <c r="I130" s="24"/>
      <c r="J130" s="24"/>
      <c r="K130" s="24"/>
      <c r="L130" s="24"/>
      <c r="M130" s="24"/>
      <c r="N130" s="24"/>
      <c r="O130" s="24"/>
      <c r="P130" s="24"/>
      <c r="Q130" s="24"/>
      <c r="R130" s="21">
        <v>0</v>
      </c>
      <c r="S130" s="21">
        <v>1</v>
      </c>
      <c r="T130" s="21">
        <v>2</v>
      </c>
      <c r="U130" s="21">
        <v>0</v>
      </c>
      <c r="V130" s="21">
        <v>4</v>
      </c>
      <c r="W130" s="21">
        <v>0</v>
      </c>
      <c r="X130" s="21">
        <v>0</v>
      </c>
      <c r="Y130" s="21">
        <v>1</v>
      </c>
      <c r="Z130" s="21">
        <v>0</v>
      </c>
      <c r="AA130" s="21">
        <v>2</v>
      </c>
      <c r="AB130" s="13" t="s">
        <v>113</v>
      </c>
      <c r="AC130" s="16" t="s">
        <v>24</v>
      </c>
      <c r="AD130" s="30" t="s">
        <v>18</v>
      </c>
      <c r="AE130" s="55">
        <v>100</v>
      </c>
      <c r="AF130" s="55">
        <v>100</v>
      </c>
      <c r="AG130" s="55">
        <v>0</v>
      </c>
      <c r="AH130" s="55">
        <v>0</v>
      </c>
      <c r="AI130" s="55">
        <v>0</v>
      </c>
      <c r="AJ130" s="55">
        <v>0</v>
      </c>
      <c r="AK130" s="101">
        <v>100</v>
      </c>
      <c r="AL130" s="102"/>
      <c r="AM130" s="38"/>
      <c r="AN130" s="19"/>
      <c r="AO130" s="19"/>
      <c r="AP130" s="19"/>
      <c r="AQ130" s="19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</row>
    <row r="131" spans="1:63" s="48" customFormat="1" ht="64.5" customHeight="1">
      <c r="A131" s="21">
        <v>7</v>
      </c>
      <c r="B131" s="21">
        <v>0</v>
      </c>
      <c r="C131" s="21">
        <v>0</v>
      </c>
      <c r="D131" s="21">
        <v>0</v>
      </c>
      <c r="E131" s="21">
        <v>7</v>
      </c>
      <c r="F131" s="21">
        <v>0</v>
      </c>
      <c r="G131" s="21">
        <v>2</v>
      </c>
      <c r="H131" s="21">
        <v>0</v>
      </c>
      <c r="I131" s="25">
        <v>1</v>
      </c>
      <c r="J131" s="25">
        <v>2</v>
      </c>
      <c r="K131" s="25">
        <v>0</v>
      </c>
      <c r="L131" s="25">
        <v>4</v>
      </c>
      <c r="M131" s="25" t="s">
        <v>67</v>
      </c>
      <c r="N131" s="25">
        <v>0</v>
      </c>
      <c r="O131" s="25">
        <v>4</v>
      </c>
      <c r="P131" s="25">
        <v>4</v>
      </c>
      <c r="Q131" s="25" t="s">
        <v>65</v>
      </c>
      <c r="R131" s="21">
        <v>0</v>
      </c>
      <c r="S131" s="21">
        <v>1</v>
      </c>
      <c r="T131" s="21">
        <v>2</v>
      </c>
      <c r="U131" s="21">
        <v>0</v>
      </c>
      <c r="V131" s="21">
        <v>4</v>
      </c>
      <c r="W131" s="21">
        <v>0</v>
      </c>
      <c r="X131" s="21">
        <v>0</v>
      </c>
      <c r="Y131" s="21">
        <v>2</v>
      </c>
      <c r="Z131" s="21">
        <v>0</v>
      </c>
      <c r="AA131" s="21">
        <v>0</v>
      </c>
      <c r="AB131" s="13" t="s">
        <v>120</v>
      </c>
      <c r="AC131" s="16" t="s">
        <v>73</v>
      </c>
      <c r="AD131" s="30" t="s">
        <v>18</v>
      </c>
      <c r="AE131" s="81">
        <v>0</v>
      </c>
      <c r="AF131" s="81">
        <v>1015</v>
      </c>
      <c r="AG131" s="55">
        <v>1326.6</v>
      </c>
      <c r="AH131" s="55">
        <v>0</v>
      </c>
      <c r="AI131" s="55">
        <v>0</v>
      </c>
      <c r="AJ131" s="55">
        <v>0</v>
      </c>
      <c r="AK131" s="96" t="s">
        <v>18</v>
      </c>
      <c r="AL131" s="97"/>
      <c r="AM131" s="38"/>
      <c r="AN131" s="19"/>
      <c r="AO131" s="19"/>
      <c r="AP131" s="19"/>
      <c r="AQ131" s="19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</row>
    <row r="132" spans="1:63" s="48" customFormat="1" ht="39" customHeight="1">
      <c r="A132" s="22"/>
      <c r="B132" s="22"/>
      <c r="C132" s="22"/>
      <c r="D132" s="22"/>
      <c r="E132" s="22"/>
      <c r="F132" s="22"/>
      <c r="G132" s="22"/>
      <c r="H132" s="22"/>
      <c r="I132" s="24"/>
      <c r="J132" s="24"/>
      <c r="K132" s="24"/>
      <c r="L132" s="24"/>
      <c r="M132" s="24"/>
      <c r="N132" s="24"/>
      <c r="O132" s="24"/>
      <c r="P132" s="24"/>
      <c r="Q132" s="24"/>
      <c r="R132" s="21">
        <v>0</v>
      </c>
      <c r="S132" s="21">
        <v>1</v>
      </c>
      <c r="T132" s="21">
        <v>2</v>
      </c>
      <c r="U132" s="21">
        <v>0</v>
      </c>
      <c r="V132" s="21">
        <v>4</v>
      </c>
      <c r="W132" s="21">
        <v>0</v>
      </c>
      <c r="X132" s="21">
        <v>0</v>
      </c>
      <c r="Y132" s="21">
        <v>2</v>
      </c>
      <c r="Z132" s="21">
        <v>0</v>
      </c>
      <c r="AA132" s="21">
        <v>1</v>
      </c>
      <c r="AB132" s="13" t="s">
        <v>173</v>
      </c>
      <c r="AC132" s="16" t="s">
        <v>41</v>
      </c>
      <c r="AD132" s="30" t="s">
        <v>18</v>
      </c>
      <c r="AE132" s="58">
        <v>0</v>
      </c>
      <c r="AF132" s="58">
        <v>1</v>
      </c>
      <c r="AG132" s="58">
        <v>1</v>
      </c>
      <c r="AH132" s="58">
        <v>0</v>
      </c>
      <c r="AI132" s="58">
        <v>0</v>
      </c>
      <c r="AJ132" s="58">
        <v>0</v>
      </c>
      <c r="AK132" s="98">
        <v>1</v>
      </c>
      <c r="AL132" s="97"/>
      <c r="AM132" s="38"/>
      <c r="AN132" s="19"/>
      <c r="AO132" s="19"/>
      <c r="AP132" s="19"/>
      <c r="AQ132" s="19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</row>
    <row r="133" spans="1:63" s="48" customFormat="1" ht="48" customHeight="1">
      <c r="A133" s="22"/>
      <c r="B133" s="22"/>
      <c r="C133" s="22"/>
      <c r="D133" s="22"/>
      <c r="E133" s="22"/>
      <c r="F133" s="22"/>
      <c r="G133" s="22"/>
      <c r="H133" s="22"/>
      <c r="I133" s="24"/>
      <c r="J133" s="24"/>
      <c r="K133" s="24"/>
      <c r="L133" s="24"/>
      <c r="M133" s="24"/>
      <c r="N133" s="24"/>
      <c r="O133" s="24"/>
      <c r="P133" s="24"/>
      <c r="Q133" s="24"/>
      <c r="R133" s="21">
        <v>0</v>
      </c>
      <c r="S133" s="21">
        <v>1</v>
      </c>
      <c r="T133" s="21">
        <v>2</v>
      </c>
      <c r="U133" s="21">
        <v>0</v>
      </c>
      <c r="V133" s="21">
        <v>4</v>
      </c>
      <c r="W133" s="21">
        <v>0</v>
      </c>
      <c r="X133" s="21">
        <v>0</v>
      </c>
      <c r="Y133" s="21">
        <v>2</v>
      </c>
      <c r="Z133" s="21">
        <v>0</v>
      </c>
      <c r="AA133" s="21">
        <v>2</v>
      </c>
      <c r="AB133" s="13" t="s">
        <v>174</v>
      </c>
      <c r="AC133" s="16" t="s">
        <v>24</v>
      </c>
      <c r="AD133" s="30" t="s">
        <v>18</v>
      </c>
      <c r="AE133" s="55">
        <v>0</v>
      </c>
      <c r="AF133" s="55">
        <v>100</v>
      </c>
      <c r="AG133" s="55">
        <v>100</v>
      </c>
      <c r="AH133" s="55">
        <v>0</v>
      </c>
      <c r="AI133" s="55">
        <v>0</v>
      </c>
      <c r="AJ133" s="55">
        <v>0</v>
      </c>
      <c r="AK133" s="99">
        <v>100</v>
      </c>
      <c r="AL133" s="100"/>
      <c r="AM133" s="38"/>
      <c r="AN133" s="19"/>
      <c r="AO133" s="19"/>
      <c r="AP133" s="19"/>
      <c r="AQ133" s="19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</row>
    <row r="134" spans="1:63" s="48" customFormat="1" ht="54" customHeight="1">
      <c r="A134" s="21">
        <v>7</v>
      </c>
      <c r="B134" s="21">
        <v>0</v>
      </c>
      <c r="C134" s="21">
        <v>0</v>
      </c>
      <c r="D134" s="21">
        <v>0</v>
      </c>
      <c r="E134" s="21">
        <v>7</v>
      </c>
      <c r="F134" s="21">
        <v>0</v>
      </c>
      <c r="G134" s="21">
        <v>2</v>
      </c>
      <c r="H134" s="21">
        <v>0</v>
      </c>
      <c r="I134" s="25">
        <v>1</v>
      </c>
      <c r="J134" s="25">
        <v>2</v>
      </c>
      <c r="K134" s="25">
        <v>0</v>
      </c>
      <c r="L134" s="25">
        <v>4</v>
      </c>
      <c r="M134" s="25" t="s">
        <v>67</v>
      </c>
      <c r="N134" s="25">
        <v>0</v>
      </c>
      <c r="O134" s="25">
        <v>4</v>
      </c>
      <c r="P134" s="25">
        <v>4</v>
      </c>
      <c r="Q134" s="25" t="s">
        <v>65</v>
      </c>
      <c r="R134" s="21">
        <v>0</v>
      </c>
      <c r="S134" s="21">
        <v>1</v>
      </c>
      <c r="T134" s="21">
        <v>2</v>
      </c>
      <c r="U134" s="21">
        <v>0</v>
      </c>
      <c r="V134" s="21">
        <v>4</v>
      </c>
      <c r="W134" s="21">
        <v>0</v>
      </c>
      <c r="X134" s="21">
        <v>0</v>
      </c>
      <c r="Y134" s="21">
        <v>2</v>
      </c>
      <c r="Z134" s="21">
        <v>0</v>
      </c>
      <c r="AA134" s="21">
        <v>0</v>
      </c>
      <c r="AB134" s="82" t="s">
        <v>190</v>
      </c>
      <c r="AC134" s="16" t="s">
        <v>73</v>
      </c>
      <c r="AD134" s="16" t="s">
        <v>18</v>
      </c>
      <c r="AE134" s="54">
        <v>0</v>
      </c>
      <c r="AF134" s="62">
        <v>1015</v>
      </c>
      <c r="AG134" s="55">
        <v>0</v>
      </c>
      <c r="AH134" s="55">
        <v>0</v>
      </c>
      <c r="AI134" s="55">
        <v>0</v>
      </c>
      <c r="AJ134" s="55">
        <v>0</v>
      </c>
      <c r="AK134" s="96" t="s">
        <v>18</v>
      </c>
      <c r="AL134" s="97"/>
      <c r="AM134" s="38"/>
      <c r="AN134" s="19"/>
      <c r="AO134" s="19"/>
      <c r="AP134" s="19"/>
      <c r="AQ134" s="19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</row>
    <row r="135" spans="1:63" s="48" customFormat="1" ht="37.5" customHeight="1">
      <c r="A135" s="22"/>
      <c r="B135" s="22"/>
      <c r="C135" s="22"/>
      <c r="D135" s="22"/>
      <c r="E135" s="22"/>
      <c r="F135" s="22"/>
      <c r="G135" s="22"/>
      <c r="H135" s="22"/>
      <c r="I135" s="24"/>
      <c r="J135" s="24"/>
      <c r="K135" s="24"/>
      <c r="L135" s="24"/>
      <c r="M135" s="24"/>
      <c r="N135" s="24"/>
      <c r="O135" s="24"/>
      <c r="P135" s="24"/>
      <c r="Q135" s="24"/>
      <c r="R135" s="21">
        <v>0</v>
      </c>
      <c r="S135" s="21">
        <v>1</v>
      </c>
      <c r="T135" s="21">
        <v>2</v>
      </c>
      <c r="U135" s="21">
        <v>0</v>
      </c>
      <c r="V135" s="21">
        <v>4</v>
      </c>
      <c r="W135" s="21">
        <v>0</v>
      </c>
      <c r="X135" s="21">
        <v>0</v>
      </c>
      <c r="Y135" s="21">
        <v>2</v>
      </c>
      <c r="Z135" s="21">
        <v>0</v>
      </c>
      <c r="AA135" s="21">
        <v>1</v>
      </c>
      <c r="AB135" s="13" t="s">
        <v>191</v>
      </c>
      <c r="AC135" s="16" t="s">
        <v>41</v>
      </c>
      <c r="AD135" s="16" t="s">
        <v>18</v>
      </c>
      <c r="AE135" s="58">
        <v>0</v>
      </c>
      <c r="AF135" s="58">
        <v>1</v>
      </c>
      <c r="AG135" s="58">
        <v>0</v>
      </c>
      <c r="AH135" s="58">
        <v>0</v>
      </c>
      <c r="AI135" s="58">
        <v>0</v>
      </c>
      <c r="AJ135" s="58">
        <v>0</v>
      </c>
      <c r="AK135" s="98">
        <v>1</v>
      </c>
      <c r="AL135" s="97"/>
      <c r="AM135" s="38"/>
      <c r="AN135" s="19"/>
      <c r="AO135" s="19"/>
      <c r="AP135" s="19"/>
      <c r="AQ135" s="19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</row>
    <row r="136" spans="1:63" s="48" customFormat="1" ht="89.25" customHeight="1">
      <c r="A136" s="22"/>
      <c r="B136" s="22"/>
      <c r="C136" s="22"/>
      <c r="D136" s="22"/>
      <c r="E136" s="22"/>
      <c r="F136" s="22"/>
      <c r="G136" s="22"/>
      <c r="H136" s="22"/>
      <c r="I136" s="24"/>
      <c r="J136" s="24"/>
      <c r="K136" s="24"/>
      <c r="L136" s="24"/>
      <c r="M136" s="24"/>
      <c r="N136" s="24"/>
      <c r="O136" s="24"/>
      <c r="P136" s="24"/>
      <c r="Q136" s="24"/>
      <c r="R136" s="21">
        <v>0</v>
      </c>
      <c r="S136" s="21">
        <v>1</v>
      </c>
      <c r="T136" s="21">
        <v>2</v>
      </c>
      <c r="U136" s="21">
        <v>0</v>
      </c>
      <c r="V136" s="21">
        <v>4</v>
      </c>
      <c r="W136" s="21">
        <v>0</v>
      </c>
      <c r="X136" s="21">
        <v>0</v>
      </c>
      <c r="Y136" s="21">
        <v>2</v>
      </c>
      <c r="Z136" s="21">
        <v>0</v>
      </c>
      <c r="AA136" s="21">
        <v>2</v>
      </c>
      <c r="AB136" s="13" t="s">
        <v>192</v>
      </c>
      <c r="AC136" s="16" t="s">
        <v>24</v>
      </c>
      <c r="AD136" s="16" t="s">
        <v>18</v>
      </c>
      <c r="AE136" s="55">
        <v>0</v>
      </c>
      <c r="AF136" s="55">
        <v>43.8</v>
      </c>
      <c r="AG136" s="55">
        <v>0</v>
      </c>
      <c r="AH136" s="55">
        <v>0</v>
      </c>
      <c r="AI136" s="55">
        <v>0</v>
      </c>
      <c r="AJ136" s="55">
        <v>0</v>
      </c>
      <c r="AK136" s="99">
        <v>43.8</v>
      </c>
      <c r="AL136" s="100"/>
      <c r="AM136" s="38"/>
      <c r="AN136" s="19"/>
      <c r="AO136" s="19"/>
      <c r="AP136" s="19"/>
      <c r="AQ136" s="19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</row>
    <row r="137" spans="1:63" s="48" customFormat="1" ht="55.5" customHeight="1">
      <c r="A137" s="21">
        <v>7</v>
      </c>
      <c r="B137" s="21">
        <v>0</v>
      </c>
      <c r="C137" s="21">
        <v>0</v>
      </c>
      <c r="D137" s="21">
        <v>0</v>
      </c>
      <c r="E137" s="21">
        <v>7</v>
      </c>
      <c r="F137" s="21">
        <v>0</v>
      </c>
      <c r="G137" s="21">
        <v>2</v>
      </c>
      <c r="H137" s="21">
        <v>0</v>
      </c>
      <c r="I137" s="25">
        <v>1</v>
      </c>
      <c r="J137" s="25">
        <v>2</v>
      </c>
      <c r="K137" s="25">
        <v>0</v>
      </c>
      <c r="L137" s="25">
        <v>4</v>
      </c>
      <c r="M137" s="25" t="s">
        <v>67</v>
      </c>
      <c r="N137" s="25">
        <v>0</v>
      </c>
      <c r="O137" s="25">
        <v>4</v>
      </c>
      <c r="P137" s="25">
        <v>4</v>
      </c>
      <c r="Q137" s="25" t="s">
        <v>65</v>
      </c>
      <c r="R137" s="22">
        <v>0</v>
      </c>
      <c r="S137" s="22">
        <v>1</v>
      </c>
      <c r="T137" s="22">
        <v>2</v>
      </c>
      <c r="U137" s="22">
        <v>0</v>
      </c>
      <c r="V137" s="22">
        <v>4</v>
      </c>
      <c r="W137" s="22">
        <v>0</v>
      </c>
      <c r="X137" s="22">
        <v>0</v>
      </c>
      <c r="Y137" s="22">
        <v>2</v>
      </c>
      <c r="Z137" s="22">
        <v>0</v>
      </c>
      <c r="AA137" s="22">
        <v>0</v>
      </c>
      <c r="AB137" s="82" t="s">
        <v>197</v>
      </c>
      <c r="AC137" s="16" t="s">
        <v>73</v>
      </c>
      <c r="AD137" s="16" t="s">
        <v>18</v>
      </c>
      <c r="AE137" s="54">
        <v>0</v>
      </c>
      <c r="AF137" s="62">
        <v>0</v>
      </c>
      <c r="AG137" s="81">
        <v>1326.6</v>
      </c>
      <c r="AH137" s="55">
        <v>0</v>
      </c>
      <c r="AI137" s="55">
        <v>0</v>
      </c>
      <c r="AJ137" s="55">
        <v>0</v>
      </c>
      <c r="AK137" s="96" t="s">
        <v>18</v>
      </c>
      <c r="AL137" s="97"/>
      <c r="AM137" s="38"/>
      <c r="AN137" s="19"/>
      <c r="AO137" s="19"/>
      <c r="AP137" s="19"/>
      <c r="AQ137" s="19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</row>
    <row r="138" spans="1:63" s="48" customFormat="1" ht="42" customHeight="1">
      <c r="A138" s="16"/>
      <c r="B138" s="16"/>
      <c r="C138" s="16"/>
      <c r="D138" s="16"/>
      <c r="E138" s="16"/>
      <c r="F138" s="16"/>
      <c r="G138" s="16"/>
      <c r="H138" s="16"/>
      <c r="I138" s="85"/>
      <c r="J138" s="85"/>
      <c r="K138" s="85"/>
      <c r="L138" s="85"/>
      <c r="M138" s="85"/>
      <c r="N138" s="85"/>
      <c r="O138" s="85"/>
      <c r="P138" s="85"/>
      <c r="Q138" s="85"/>
      <c r="R138" s="22">
        <v>0</v>
      </c>
      <c r="S138" s="22">
        <v>1</v>
      </c>
      <c r="T138" s="22">
        <v>2</v>
      </c>
      <c r="U138" s="22">
        <v>0</v>
      </c>
      <c r="V138" s="22">
        <v>4</v>
      </c>
      <c r="W138" s="22">
        <v>0</v>
      </c>
      <c r="X138" s="22">
        <v>0</v>
      </c>
      <c r="Y138" s="22">
        <v>2</v>
      </c>
      <c r="Z138" s="22">
        <v>0</v>
      </c>
      <c r="AA138" s="22">
        <v>1</v>
      </c>
      <c r="AB138" s="13" t="s">
        <v>191</v>
      </c>
      <c r="AC138" s="16" t="s">
        <v>41</v>
      </c>
      <c r="AD138" s="16" t="s">
        <v>18</v>
      </c>
      <c r="AE138" s="58">
        <v>0</v>
      </c>
      <c r="AF138" s="58">
        <v>0</v>
      </c>
      <c r="AG138" s="58">
        <v>1</v>
      </c>
      <c r="AH138" s="58">
        <v>0</v>
      </c>
      <c r="AI138" s="58">
        <v>0</v>
      </c>
      <c r="AJ138" s="58">
        <v>0</v>
      </c>
      <c r="AK138" s="98">
        <v>1</v>
      </c>
      <c r="AL138" s="97"/>
      <c r="AM138" s="38"/>
      <c r="AN138" s="19"/>
      <c r="AO138" s="19"/>
      <c r="AP138" s="19"/>
      <c r="AQ138" s="19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</row>
    <row r="139" spans="1:63" s="48" customFormat="1" ht="89.25" customHeight="1">
      <c r="A139" s="16"/>
      <c r="B139" s="16"/>
      <c r="C139" s="16"/>
      <c r="D139" s="16"/>
      <c r="E139" s="16"/>
      <c r="F139" s="16"/>
      <c r="G139" s="16"/>
      <c r="H139" s="16"/>
      <c r="I139" s="85"/>
      <c r="J139" s="85"/>
      <c r="K139" s="85"/>
      <c r="L139" s="85"/>
      <c r="M139" s="85"/>
      <c r="N139" s="85"/>
      <c r="O139" s="85"/>
      <c r="P139" s="85"/>
      <c r="Q139" s="85"/>
      <c r="R139" s="22">
        <v>0</v>
      </c>
      <c r="S139" s="22">
        <v>1</v>
      </c>
      <c r="T139" s="22">
        <v>2</v>
      </c>
      <c r="U139" s="22">
        <v>0</v>
      </c>
      <c r="V139" s="22">
        <v>4</v>
      </c>
      <c r="W139" s="22">
        <v>0</v>
      </c>
      <c r="X139" s="22">
        <v>0</v>
      </c>
      <c r="Y139" s="22">
        <v>2</v>
      </c>
      <c r="Z139" s="22">
        <v>0</v>
      </c>
      <c r="AA139" s="22">
        <v>2</v>
      </c>
      <c r="AB139" s="13" t="s">
        <v>192</v>
      </c>
      <c r="AC139" s="16" t="s">
        <v>24</v>
      </c>
      <c r="AD139" s="16" t="s">
        <v>18</v>
      </c>
      <c r="AE139" s="55">
        <v>0</v>
      </c>
      <c r="AF139" s="55">
        <v>0</v>
      </c>
      <c r="AG139" s="55">
        <v>14.8</v>
      </c>
      <c r="AH139" s="55">
        <v>0</v>
      </c>
      <c r="AI139" s="55">
        <v>0</v>
      </c>
      <c r="AJ139" s="55">
        <v>0</v>
      </c>
      <c r="AK139" s="99">
        <v>14.8</v>
      </c>
      <c r="AL139" s="100"/>
      <c r="AM139" s="38"/>
      <c r="AN139" s="19"/>
      <c r="AO139" s="19"/>
      <c r="AP139" s="19"/>
      <c r="AQ139" s="19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</row>
    <row r="140" spans="1:63" s="48" customFormat="1" ht="56.25" customHeight="1">
      <c r="A140" s="21">
        <v>7</v>
      </c>
      <c r="B140" s="21">
        <v>0</v>
      </c>
      <c r="C140" s="21">
        <v>0</v>
      </c>
      <c r="D140" s="21">
        <v>0</v>
      </c>
      <c r="E140" s="21">
        <v>7</v>
      </c>
      <c r="F140" s="21">
        <v>0</v>
      </c>
      <c r="G140" s="21">
        <v>2</v>
      </c>
      <c r="H140" s="21">
        <v>0</v>
      </c>
      <c r="I140" s="25">
        <v>1</v>
      </c>
      <c r="J140" s="25">
        <v>2</v>
      </c>
      <c r="K140" s="25">
        <v>0</v>
      </c>
      <c r="L140" s="25">
        <v>4</v>
      </c>
      <c r="M140" s="25">
        <v>1</v>
      </c>
      <c r="N140" s="25">
        <v>0</v>
      </c>
      <c r="O140" s="25">
        <v>4</v>
      </c>
      <c r="P140" s="25">
        <v>4</v>
      </c>
      <c r="Q140" s="25">
        <v>0</v>
      </c>
      <c r="R140" s="21">
        <v>0</v>
      </c>
      <c r="S140" s="21">
        <v>1</v>
      </c>
      <c r="T140" s="21">
        <v>2</v>
      </c>
      <c r="U140" s="21">
        <v>0</v>
      </c>
      <c r="V140" s="21">
        <v>4</v>
      </c>
      <c r="W140" s="21">
        <v>0</v>
      </c>
      <c r="X140" s="21">
        <v>0</v>
      </c>
      <c r="Y140" s="21">
        <v>3</v>
      </c>
      <c r="Z140" s="21">
        <v>0</v>
      </c>
      <c r="AA140" s="21">
        <v>0</v>
      </c>
      <c r="AB140" s="13" t="s">
        <v>175</v>
      </c>
      <c r="AC140" s="3" t="s">
        <v>14</v>
      </c>
      <c r="AD140" s="30" t="s">
        <v>18</v>
      </c>
      <c r="AE140" s="55">
        <v>0</v>
      </c>
      <c r="AF140" s="81">
        <v>4060</v>
      </c>
      <c r="AG140" s="55">
        <v>2230.1</v>
      </c>
      <c r="AH140" s="55">
        <v>0</v>
      </c>
      <c r="AI140" s="55">
        <v>0</v>
      </c>
      <c r="AJ140" s="55">
        <v>0</v>
      </c>
      <c r="AK140" s="96" t="s">
        <v>18</v>
      </c>
      <c r="AL140" s="97"/>
      <c r="AM140" s="38"/>
      <c r="AN140" s="19"/>
      <c r="AO140" s="19"/>
      <c r="AP140" s="19"/>
      <c r="AQ140" s="19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</row>
    <row r="141" spans="1:63" s="48" customFormat="1" ht="37.5" customHeight="1">
      <c r="A141" s="22"/>
      <c r="B141" s="22"/>
      <c r="C141" s="22"/>
      <c r="D141" s="22"/>
      <c r="E141" s="22"/>
      <c r="F141" s="22"/>
      <c r="G141" s="22"/>
      <c r="H141" s="22"/>
      <c r="I141" s="24"/>
      <c r="J141" s="24"/>
      <c r="K141" s="24"/>
      <c r="L141" s="24"/>
      <c r="M141" s="24"/>
      <c r="N141" s="24"/>
      <c r="O141" s="24"/>
      <c r="P141" s="24"/>
      <c r="Q141" s="24"/>
      <c r="R141" s="21">
        <v>0</v>
      </c>
      <c r="S141" s="21">
        <v>1</v>
      </c>
      <c r="T141" s="21">
        <v>2</v>
      </c>
      <c r="U141" s="21">
        <v>0</v>
      </c>
      <c r="V141" s="21">
        <v>4</v>
      </c>
      <c r="W141" s="21">
        <v>0</v>
      </c>
      <c r="X141" s="21">
        <v>0</v>
      </c>
      <c r="Y141" s="21">
        <v>3</v>
      </c>
      <c r="Z141" s="21">
        <v>0</v>
      </c>
      <c r="AA141" s="21">
        <v>1</v>
      </c>
      <c r="AB141" s="13" t="s">
        <v>173</v>
      </c>
      <c r="AC141" s="16" t="s">
        <v>41</v>
      </c>
      <c r="AD141" s="30" t="s">
        <v>18</v>
      </c>
      <c r="AE141" s="58">
        <v>0</v>
      </c>
      <c r="AF141" s="58">
        <v>1</v>
      </c>
      <c r="AG141" s="58">
        <v>1</v>
      </c>
      <c r="AH141" s="58">
        <v>0</v>
      </c>
      <c r="AI141" s="58">
        <v>0</v>
      </c>
      <c r="AJ141" s="58">
        <v>0</v>
      </c>
      <c r="AK141" s="98">
        <v>1</v>
      </c>
      <c r="AL141" s="97"/>
      <c r="AM141" s="38"/>
      <c r="AN141" s="19"/>
      <c r="AO141" s="19"/>
      <c r="AP141" s="19"/>
      <c r="AQ141" s="19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</row>
    <row r="142" spans="1:63" s="48" customFormat="1" ht="46.5" customHeight="1">
      <c r="A142" s="22"/>
      <c r="B142" s="22"/>
      <c r="C142" s="22"/>
      <c r="D142" s="22"/>
      <c r="E142" s="22"/>
      <c r="F142" s="22"/>
      <c r="G142" s="22"/>
      <c r="H142" s="22"/>
      <c r="I142" s="24"/>
      <c r="J142" s="24"/>
      <c r="K142" s="24"/>
      <c r="L142" s="24"/>
      <c r="M142" s="24"/>
      <c r="N142" s="24"/>
      <c r="O142" s="24"/>
      <c r="P142" s="24"/>
      <c r="Q142" s="24"/>
      <c r="R142" s="21">
        <v>0</v>
      </c>
      <c r="S142" s="21">
        <v>1</v>
      </c>
      <c r="T142" s="21">
        <v>2</v>
      </c>
      <c r="U142" s="21">
        <v>0</v>
      </c>
      <c r="V142" s="21">
        <v>4</v>
      </c>
      <c r="W142" s="21">
        <v>0</v>
      </c>
      <c r="X142" s="21">
        <v>0</v>
      </c>
      <c r="Y142" s="21">
        <v>3</v>
      </c>
      <c r="Z142" s="21">
        <v>0</v>
      </c>
      <c r="AA142" s="21">
        <v>2</v>
      </c>
      <c r="AB142" s="13" t="s">
        <v>174</v>
      </c>
      <c r="AC142" s="16" t="s">
        <v>24</v>
      </c>
      <c r="AD142" s="30" t="s">
        <v>18</v>
      </c>
      <c r="AE142" s="55">
        <v>0</v>
      </c>
      <c r="AF142" s="55">
        <v>100</v>
      </c>
      <c r="AG142" s="55">
        <v>100</v>
      </c>
      <c r="AH142" s="55">
        <v>0</v>
      </c>
      <c r="AI142" s="55">
        <v>0</v>
      </c>
      <c r="AJ142" s="55">
        <v>0</v>
      </c>
      <c r="AK142" s="99">
        <v>100</v>
      </c>
      <c r="AL142" s="100"/>
      <c r="AM142" s="38"/>
      <c r="AN142" s="19"/>
      <c r="AO142" s="19"/>
      <c r="AP142" s="19"/>
      <c r="AQ142" s="19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</row>
    <row r="143" spans="1:63" s="48" customFormat="1" ht="54" customHeight="1">
      <c r="A143" s="21">
        <v>7</v>
      </c>
      <c r="B143" s="21">
        <v>0</v>
      </c>
      <c r="C143" s="21">
        <v>0</v>
      </c>
      <c r="D143" s="21">
        <v>0</v>
      </c>
      <c r="E143" s="21">
        <v>7</v>
      </c>
      <c r="F143" s="21">
        <v>0</v>
      </c>
      <c r="G143" s="21">
        <v>2</v>
      </c>
      <c r="H143" s="21">
        <v>0</v>
      </c>
      <c r="I143" s="25">
        <v>1</v>
      </c>
      <c r="J143" s="25">
        <v>2</v>
      </c>
      <c r="K143" s="25">
        <v>0</v>
      </c>
      <c r="L143" s="25">
        <v>4</v>
      </c>
      <c r="M143" s="25">
        <v>1</v>
      </c>
      <c r="N143" s="25">
        <v>0</v>
      </c>
      <c r="O143" s="25">
        <v>4</v>
      </c>
      <c r="P143" s="25">
        <v>4</v>
      </c>
      <c r="Q143" s="25">
        <v>0</v>
      </c>
      <c r="R143" s="21">
        <v>0</v>
      </c>
      <c r="S143" s="21">
        <v>1</v>
      </c>
      <c r="T143" s="21">
        <v>2</v>
      </c>
      <c r="U143" s="21">
        <v>0</v>
      </c>
      <c r="V143" s="21">
        <v>4</v>
      </c>
      <c r="W143" s="21">
        <v>0</v>
      </c>
      <c r="X143" s="21">
        <v>0</v>
      </c>
      <c r="Y143" s="21">
        <v>3</v>
      </c>
      <c r="Z143" s="21">
        <v>0</v>
      </c>
      <c r="AA143" s="21">
        <v>0</v>
      </c>
      <c r="AB143" s="82" t="s">
        <v>190</v>
      </c>
      <c r="AC143" s="16" t="s">
        <v>73</v>
      </c>
      <c r="AD143" s="16" t="s">
        <v>18</v>
      </c>
      <c r="AE143" s="54">
        <v>0</v>
      </c>
      <c r="AF143" s="81">
        <v>4060</v>
      </c>
      <c r="AG143" s="55">
        <v>0</v>
      </c>
      <c r="AH143" s="55">
        <v>0</v>
      </c>
      <c r="AI143" s="81">
        <v>0</v>
      </c>
      <c r="AJ143" s="55">
        <v>0</v>
      </c>
      <c r="AK143" s="96" t="s">
        <v>18</v>
      </c>
      <c r="AL143" s="97"/>
      <c r="AM143" s="38"/>
      <c r="AN143" s="19"/>
      <c r="AO143" s="19"/>
      <c r="AP143" s="19"/>
      <c r="AQ143" s="19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</row>
    <row r="144" spans="1:63" s="48" customFormat="1" ht="38.25" customHeight="1">
      <c r="A144" s="22"/>
      <c r="B144" s="22"/>
      <c r="C144" s="22"/>
      <c r="D144" s="22"/>
      <c r="E144" s="22"/>
      <c r="F144" s="22"/>
      <c r="G144" s="22"/>
      <c r="H144" s="22"/>
      <c r="I144" s="24"/>
      <c r="J144" s="24"/>
      <c r="K144" s="24"/>
      <c r="L144" s="24"/>
      <c r="M144" s="24"/>
      <c r="N144" s="24"/>
      <c r="O144" s="24"/>
      <c r="P144" s="24"/>
      <c r="Q144" s="24"/>
      <c r="R144" s="21">
        <v>0</v>
      </c>
      <c r="S144" s="21">
        <v>1</v>
      </c>
      <c r="T144" s="21">
        <v>2</v>
      </c>
      <c r="U144" s="21">
        <v>0</v>
      </c>
      <c r="V144" s="21">
        <v>4</v>
      </c>
      <c r="W144" s="21">
        <v>0</v>
      </c>
      <c r="X144" s="21">
        <v>0</v>
      </c>
      <c r="Y144" s="21">
        <v>3</v>
      </c>
      <c r="Z144" s="21">
        <v>0</v>
      </c>
      <c r="AA144" s="21">
        <v>1</v>
      </c>
      <c r="AB144" s="13" t="s">
        <v>191</v>
      </c>
      <c r="AC144" s="16" t="s">
        <v>41</v>
      </c>
      <c r="AD144" s="16" t="s">
        <v>18</v>
      </c>
      <c r="AE144" s="58">
        <v>0</v>
      </c>
      <c r="AF144" s="58">
        <v>1</v>
      </c>
      <c r="AG144" s="58">
        <v>0</v>
      </c>
      <c r="AH144" s="58">
        <v>0</v>
      </c>
      <c r="AI144" s="58">
        <v>0</v>
      </c>
      <c r="AJ144" s="58">
        <v>0</v>
      </c>
      <c r="AK144" s="98">
        <v>1</v>
      </c>
      <c r="AL144" s="97"/>
      <c r="AM144" s="38"/>
      <c r="AN144" s="19"/>
      <c r="AO144" s="19"/>
      <c r="AP144" s="19"/>
      <c r="AQ144" s="19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</row>
    <row r="145" spans="1:63" s="48" customFormat="1" ht="87.75" customHeight="1">
      <c r="A145" s="22"/>
      <c r="B145" s="22"/>
      <c r="C145" s="22"/>
      <c r="D145" s="22"/>
      <c r="E145" s="22"/>
      <c r="F145" s="22"/>
      <c r="G145" s="22"/>
      <c r="H145" s="22"/>
      <c r="I145" s="24"/>
      <c r="J145" s="24"/>
      <c r="K145" s="24"/>
      <c r="L145" s="24"/>
      <c r="M145" s="24"/>
      <c r="N145" s="24"/>
      <c r="O145" s="24"/>
      <c r="P145" s="24"/>
      <c r="Q145" s="24"/>
      <c r="R145" s="21">
        <v>0</v>
      </c>
      <c r="S145" s="21">
        <v>1</v>
      </c>
      <c r="T145" s="21">
        <v>2</v>
      </c>
      <c r="U145" s="21">
        <v>0</v>
      </c>
      <c r="V145" s="21">
        <v>4</v>
      </c>
      <c r="W145" s="21">
        <v>0</v>
      </c>
      <c r="X145" s="21">
        <v>0</v>
      </c>
      <c r="Y145" s="21">
        <v>3</v>
      </c>
      <c r="Z145" s="21">
        <v>0</v>
      </c>
      <c r="AA145" s="21">
        <v>2</v>
      </c>
      <c r="AB145" s="13" t="s">
        <v>192</v>
      </c>
      <c r="AC145" s="16" t="s">
        <v>24</v>
      </c>
      <c r="AD145" s="16" t="s">
        <v>18</v>
      </c>
      <c r="AE145" s="55">
        <v>0</v>
      </c>
      <c r="AF145" s="55">
        <v>43.8</v>
      </c>
      <c r="AG145" s="55">
        <v>0</v>
      </c>
      <c r="AH145" s="55">
        <v>0</v>
      </c>
      <c r="AI145" s="55">
        <v>0</v>
      </c>
      <c r="AJ145" s="55">
        <v>0</v>
      </c>
      <c r="AK145" s="99">
        <v>43.8</v>
      </c>
      <c r="AL145" s="100"/>
      <c r="AM145" s="38"/>
      <c r="AN145" s="19"/>
      <c r="AO145" s="19"/>
      <c r="AP145" s="19"/>
      <c r="AQ145" s="19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</row>
    <row r="146" spans="1:63" s="48" customFormat="1" ht="48" customHeight="1">
      <c r="A146" s="21">
        <v>7</v>
      </c>
      <c r="B146" s="21">
        <v>0</v>
      </c>
      <c r="C146" s="21">
        <v>0</v>
      </c>
      <c r="D146" s="21">
        <v>0</v>
      </c>
      <c r="E146" s="21">
        <v>7</v>
      </c>
      <c r="F146" s="21">
        <v>0</v>
      </c>
      <c r="G146" s="21">
        <v>2</v>
      </c>
      <c r="H146" s="21">
        <v>0</v>
      </c>
      <c r="I146" s="25">
        <v>1</v>
      </c>
      <c r="J146" s="25">
        <v>2</v>
      </c>
      <c r="K146" s="25">
        <v>0</v>
      </c>
      <c r="L146" s="25">
        <v>4</v>
      </c>
      <c r="M146" s="25">
        <v>1</v>
      </c>
      <c r="N146" s="25">
        <v>0</v>
      </c>
      <c r="O146" s="25">
        <v>4</v>
      </c>
      <c r="P146" s="25">
        <v>4</v>
      </c>
      <c r="Q146" s="25">
        <v>0</v>
      </c>
      <c r="R146" s="21">
        <v>0</v>
      </c>
      <c r="S146" s="21">
        <v>1</v>
      </c>
      <c r="T146" s="21">
        <v>2</v>
      </c>
      <c r="U146" s="21">
        <v>0</v>
      </c>
      <c r="V146" s="21">
        <v>4</v>
      </c>
      <c r="W146" s="21">
        <v>0</v>
      </c>
      <c r="X146" s="21">
        <v>0</v>
      </c>
      <c r="Y146" s="21">
        <v>3</v>
      </c>
      <c r="Z146" s="21">
        <v>0</v>
      </c>
      <c r="AA146" s="21">
        <v>0</v>
      </c>
      <c r="AB146" s="82" t="s">
        <v>197</v>
      </c>
      <c r="AC146" s="16" t="s">
        <v>73</v>
      </c>
      <c r="AD146" s="16" t="s">
        <v>18</v>
      </c>
      <c r="AE146" s="54">
        <v>0</v>
      </c>
      <c r="AF146" s="62">
        <v>0</v>
      </c>
      <c r="AG146" s="81">
        <v>2230.1</v>
      </c>
      <c r="AH146" s="55">
        <v>0</v>
      </c>
      <c r="AI146" s="55">
        <v>0</v>
      </c>
      <c r="AJ146" s="55">
        <v>0</v>
      </c>
      <c r="AK146" s="96" t="s">
        <v>18</v>
      </c>
      <c r="AL146" s="97"/>
      <c r="AM146" s="38"/>
      <c r="AN146" s="19"/>
      <c r="AO146" s="19"/>
      <c r="AP146" s="19"/>
      <c r="AQ146" s="19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</row>
    <row r="147" spans="1:63" s="48" customFormat="1" ht="41.25" customHeight="1">
      <c r="A147" s="22"/>
      <c r="B147" s="22"/>
      <c r="C147" s="22"/>
      <c r="D147" s="22"/>
      <c r="E147" s="22"/>
      <c r="F147" s="22"/>
      <c r="G147" s="22"/>
      <c r="H147" s="22"/>
      <c r="I147" s="24"/>
      <c r="J147" s="24"/>
      <c r="K147" s="24"/>
      <c r="L147" s="24"/>
      <c r="M147" s="24"/>
      <c r="N147" s="24"/>
      <c r="O147" s="24"/>
      <c r="P147" s="24"/>
      <c r="Q147" s="24"/>
      <c r="R147" s="21">
        <v>0</v>
      </c>
      <c r="S147" s="21">
        <v>1</v>
      </c>
      <c r="T147" s="21">
        <v>2</v>
      </c>
      <c r="U147" s="21">
        <v>0</v>
      </c>
      <c r="V147" s="21">
        <v>4</v>
      </c>
      <c r="W147" s="21">
        <v>0</v>
      </c>
      <c r="X147" s="21">
        <v>0</v>
      </c>
      <c r="Y147" s="21">
        <v>3</v>
      </c>
      <c r="Z147" s="21">
        <v>0</v>
      </c>
      <c r="AA147" s="21">
        <v>1</v>
      </c>
      <c r="AB147" s="13" t="s">
        <v>191</v>
      </c>
      <c r="AC147" s="16" t="s">
        <v>41</v>
      </c>
      <c r="AD147" s="16" t="s">
        <v>18</v>
      </c>
      <c r="AE147" s="58">
        <v>0</v>
      </c>
      <c r="AF147" s="58">
        <v>0</v>
      </c>
      <c r="AG147" s="58">
        <v>1</v>
      </c>
      <c r="AH147" s="58">
        <v>0</v>
      </c>
      <c r="AI147" s="58">
        <v>0</v>
      </c>
      <c r="AJ147" s="58">
        <v>0</v>
      </c>
      <c r="AK147" s="98">
        <v>1</v>
      </c>
      <c r="AL147" s="97"/>
      <c r="AM147" s="38"/>
      <c r="AN147" s="19"/>
      <c r="AO147" s="19"/>
      <c r="AP147" s="19"/>
      <c r="AQ147" s="19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</row>
    <row r="148" spans="1:63" s="48" customFormat="1" ht="84.75" customHeight="1">
      <c r="A148" s="22"/>
      <c r="B148" s="22"/>
      <c r="C148" s="22"/>
      <c r="D148" s="22"/>
      <c r="E148" s="22"/>
      <c r="F148" s="22"/>
      <c r="G148" s="22"/>
      <c r="H148" s="22"/>
      <c r="I148" s="24"/>
      <c r="J148" s="24"/>
      <c r="K148" s="24"/>
      <c r="L148" s="24"/>
      <c r="M148" s="24"/>
      <c r="N148" s="24"/>
      <c r="O148" s="24"/>
      <c r="P148" s="24"/>
      <c r="Q148" s="24"/>
      <c r="R148" s="21">
        <v>0</v>
      </c>
      <c r="S148" s="21">
        <v>1</v>
      </c>
      <c r="T148" s="21">
        <v>2</v>
      </c>
      <c r="U148" s="21">
        <v>0</v>
      </c>
      <c r="V148" s="21">
        <v>4</v>
      </c>
      <c r="W148" s="21">
        <v>0</v>
      </c>
      <c r="X148" s="21">
        <v>0</v>
      </c>
      <c r="Y148" s="21">
        <v>3</v>
      </c>
      <c r="Z148" s="21">
        <v>0</v>
      </c>
      <c r="AA148" s="21">
        <v>2</v>
      </c>
      <c r="AB148" s="13" t="s">
        <v>192</v>
      </c>
      <c r="AC148" s="16" t="s">
        <v>24</v>
      </c>
      <c r="AD148" s="16" t="s">
        <v>18</v>
      </c>
      <c r="AE148" s="55">
        <v>0</v>
      </c>
      <c r="AF148" s="55">
        <v>0</v>
      </c>
      <c r="AG148" s="55">
        <v>14.8</v>
      </c>
      <c r="AH148" s="55">
        <v>0</v>
      </c>
      <c r="AI148" s="55">
        <v>0</v>
      </c>
      <c r="AJ148" s="55">
        <v>0</v>
      </c>
      <c r="AK148" s="99">
        <v>14.8</v>
      </c>
      <c r="AL148" s="100"/>
      <c r="AM148" s="38"/>
      <c r="AN148" s="19"/>
      <c r="AO148" s="19"/>
      <c r="AP148" s="19"/>
      <c r="AQ148" s="19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</row>
    <row r="149" spans="1:63" s="48" customFormat="1" ht="68.25" customHeight="1">
      <c r="A149" s="22">
        <v>7</v>
      </c>
      <c r="B149" s="22">
        <v>0</v>
      </c>
      <c r="C149" s="22">
        <v>0</v>
      </c>
      <c r="D149" s="22">
        <v>0</v>
      </c>
      <c r="E149" s="22">
        <v>7</v>
      </c>
      <c r="F149" s="22">
        <v>0</v>
      </c>
      <c r="G149" s="22">
        <v>2</v>
      </c>
      <c r="H149" s="22">
        <v>0</v>
      </c>
      <c r="I149" s="22">
        <v>1</v>
      </c>
      <c r="J149" s="22">
        <v>2</v>
      </c>
      <c r="K149" s="22">
        <v>0</v>
      </c>
      <c r="L149" s="22">
        <v>4</v>
      </c>
      <c r="M149" s="22">
        <v>1</v>
      </c>
      <c r="N149" s="22">
        <v>0</v>
      </c>
      <c r="O149" s="22">
        <v>9</v>
      </c>
      <c r="P149" s="22">
        <v>2</v>
      </c>
      <c r="Q149" s="22">
        <v>0</v>
      </c>
      <c r="R149" s="22">
        <v>0</v>
      </c>
      <c r="S149" s="22">
        <v>1</v>
      </c>
      <c r="T149" s="22">
        <v>2</v>
      </c>
      <c r="U149" s="22">
        <v>0</v>
      </c>
      <c r="V149" s="22">
        <v>4</v>
      </c>
      <c r="W149" s="22">
        <v>0</v>
      </c>
      <c r="X149" s="22">
        <v>0</v>
      </c>
      <c r="Y149" s="22">
        <v>4</v>
      </c>
      <c r="Z149" s="22">
        <v>0</v>
      </c>
      <c r="AA149" s="22">
        <v>0</v>
      </c>
      <c r="AB149" s="13" t="s">
        <v>184</v>
      </c>
      <c r="AC149" s="16" t="s">
        <v>73</v>
      </c>
      <c r="AD149" s="30" t="s">
        <v>18</v>
      </c>
      <c r="AE149" s="62">
        <v>180</v>
      </c>
      <c r="AF149" s="62">
        <v>0</v>
      </c>
      <c r="AG149" s="62">
        <v>0</v>
      </c>
      <c r="AH149" s="54">
        <v>0</v>
      </c>
      <c r="AI149" s="54">
        <v>0</v>
      </c>
      <c r="AJ149" s="54">
        <v>0</v>
      </c>
      <c r="AK149" s="105" t="s">
        <v>18</v>
      </c>
      <c r="AL149" s="102"/>
      <c r="AM149" s="38"/>
      <c r="AN149" s="19"/>
      <c r="AO149" s="19"/>
      <c r="AP149" s="19"/>
      <c r="AQ149" s="19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</row>
    <row r="150" spans="1:63" s="48" customFormat="1" ht="78" customHeight="1">
      <c r="A150" s="22"/>
      <c r="B150" s="22"/>
      <c r="C150" s="22"/>
      <c r="D150" s="22"/>
      <c r="E150" s="22"/>
      <c r="F150" s="22"/>
      <c r="G150" s="22"/>
      <c r="H150" s="22"/>
      <c r="I150" s="24"/>
      <c r="J150" s="24"/>
      <c r="K150" s="24"/>
      <c r="L150" s="24"/>
      <c r="M150" s="24"/>
      <c r="N150" s="24"/>
      <c r="O150" s="24"/>
      <c r="P150" s="24"/>
      <c r="Q150" s="24"/>
      <c r="R150" s="22">
        <v>0</v>
      </c>
      <c r="S150" s="22">
        <v>1</v>
      </c>
      <c r="T150" s="22">
        <v>2</v>
      </c>
      <c r="U150" s="22">
        <v>0</v>
      </c>
      <c r="V150" s="22">
        <v>4</v>
      </c>
      <c r="W150" s="22">
        <v>0</v>
      </c>
      <c r="X150" s="22">
        <v>0</v>
      </c>
      <c r="Y150" s="22">
        <v>4</v>
      </c>
      <c r="Z150" s="22">
        <v>0</v>
      </c>
      <c r="AA150" s="22">
        <v>1</v>
      </c>
      <c r="AB150" s="13" t="s">
        <v>185</v>
      </c>
      <c r="AC150" s="16" t="s">
        <v>41</v>
      </c>
      <c r="AD150" s="30" t="s">
        <v>18</v>
      </c>
      <c r="AE150" s="58">
        <v>1</v>
      </c>
      <c r="AF150" s="58">
        <v>0</v>
      </c>
      <c r="AG150" s="58">
        <v>0</v>
      </c>
      <c r="AH150" s="58">
        <v>0</v>
      </c>
      <c r="AI150" s="58">
        <v>0</v>
      </c>
      <c r="AJ150" s="58">
        <v>0</v>
      </c>
      <c r="AK150" s="105">
        <v>1</v>
      </c>
      <c r="AL150" s="102"/>
      <c r="AM150" s="38"/>
      <c r="AN150" s="19"/>
      <c r="AO150" s="19"/>
      <c r="AP150" s="19"/>
      <c r="AQ150" s="19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</row>
    <row r="151" spans="1:63" s="48" customFormat="1" ht="75.75" customHeight="1">
      <c r="A151" s="22"/>
      <c r="B151" s="22"/>
      <c r="C151" s="22"/>
      <c r="D151" s="22"/>
      <c r="E151" s="22"/>
      <c r="F151" s="22"/>
      <c r="G151" s="22"/>
      <c r="H151" s="22"/>
      <c r="I151" s="24"/>
      <c r="J151" s="24"/>
      <c r="K151" s="24"/>
      <c r="L151" s="24"/>
      <c r="M151" s="24"/>
      <c r="N151" s="24"/>
      <c r="O151" s="24"/>
      <c r="P151" s="24"/>
      <c r="Q151" s="24"/>
      <c r="R151" s="22">
        <v>0</v>
      </c>
      <c r="S151" s="22">
        <v>1</v>
      </c>
      <c r="T151" s="22">
        <v>2</v>
      </c>
      <c r="U151" s="22">
        <v>0</v>
      </c>
      <c r="V151" s="22">
        <v>4</v>
      </c>
      <c r="W151" s="22">
        <v>0</v>
      </c>
      <c r="X151" s="22">
        <v>0</v>
      </c>
      <c r="Y151" s="22">
        <v>4</v>
      </c>
      <c r="Z151" s="22">
        <v>0</v>
      </c>
      <c r="AA151" s="22">
        <v>2</v>
      </c>
      <c r="AB151" s="13" t="s">
        <v>129</v>
      </c>
      <c r="AC151" s="16" t="s">
        <v>24</v>
      </c>
      <c r="AD151" s="30" t="s">
        <v>18</v>
      </c>
      <c r="AE151" s="54">
        <v>100</v>
      </c>
      <c r="AF151" s="54">
        <v>0</v>
      </c>
      <c r="AG151" s="54">
        <v>0</v>
      </c>
      <c r="AH151" s="54">
        <v>0</v>
      </c>
      <c r="AI151" s="54">
        <v>0</v>
      </c>
      <c r="AJ151" s="54">
        <v>0</v>
      </c>
      <c r="AK151" s="106">
        <v>100</v>
      </c>
      <c r="AL151" s="107"/>
      <c r="AM151" s="38"/>
      <c r="AN151" s="19"/>
      <c r="AO151" s="19"/>
      <c r="AP151" s="19"/>
      <c r="AQ151" s="19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</row>
    <row r="152" spans="1:63" s="48" customFormat="1" ht="86.25" customHeight="1">
      <c r="A152" s="21">
        <v>7</v>
      </c>
      <c r="B152" s="21">
        <v>0</v>
      </c>
      <c r="C152" s="21">
        <v>0</v>
      </c>
      <c r="D152" s="21">
        <v>0</v>
      </c>
      <c r="E152" s="21">
        <v>7</v>
      </c>
      <c r="F152" s="21">
        <v>0</v>
      </c>
      <c r="G152" s="21">
        <v>2</v>
      </c>
      <c r="H152" s="21">
        <v>0</v>
      </c>
      <c r="I152" s="25">
        <v>1</v>
      </c>
      <c r="J152" s="25">
        <v>2</v>
      </c>
      <c r="K152" s="25">
        <v>0</v>
      </c>
      <c r="L152" s="25">
        <v>4</v>
      </c>
      <c r="M152" s="25" t="s">
        <v>150</v>
      </c>
      <c r="N152" s="25">
        <v>2</v>
      </c>
      <c r="O152" s="25">
        <v>5</v>
      </c>
      <c r="P152" s="25">
        <v>5</v>
      </c>
      <c r="Q152" s="25" t="s">
        <v>65</v>
      </c>
      <c r="R152" s="21">
        <v>0</v>
      </c>
      <c r="S152" s="21">
        <v>1</v>
      </c>
      <c r="T152" s="21">
        <v>2</v>
      </c>
      <c r="U152" s="21">
        <v>0</v>
      </c>
      <c r="V152" s="21">
        <v>4</v>
      </c>
      <c r="W152" s="21">
        <v>0</v>
      </c>
      <c r="X152" s="21">
        <v>0</v>
      </c>
      <c r="Y152" s="21">
        <v>5</v>
      </c>
      <c r="Z152" s="21">
        <v>0</v>
      </c>
      <c r="AA152" s="21">
        <v>0</v>
      </c>
      <c r="AB152" s="13" t="s">
        <v>186</v>
      </c>
      <c r="AC152" s="16" t="s">
        <v>73</v>
      </c>
      <c r="AD152" s="16" t="s">
        <v>18</v>
      </c>
      <c r="AE152" s="81">
        <v>9345.6</v>
      </c>
      <c r="AF152" s="81">
        <v>0</v>
      </c>
      <c r="AG152" s="55">
        <v>0</v>
      </c>
      <c r="AH152" s="55">
        <v>0</v>
      </c>
      <c r="AI152" s="55">
        <v>0</v>
      </c>
      <c r="AJ152" s="55">
        <v>0</v>
      </c>
      <c r="AK152" s="96" t="s">
        <v>18</v>
      </c>
      <c r="AL152" s="104"/>
      <c r="AM152" s="38"/>
      <c r="AN152" s="19"/>
      <c r="AO152" s="19"/>
      <c r="AP152" s="19"/>
      <c r="AQ152" s="19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</row>
    <row r="153" spans="1:63" s="48" customFormat="1" ht="64.5" customHeight="1">
      <c r="A153" s="21">
        <v>7</v>
      </c>
      <c r="B153" s="21">
        <v>0</v>
      </c>
      <c r="C153" s="21">
        <v>0</v>
      </c>
      <c r="D153" s="21">
        <v>0</v>
      </c>
      <c r="E153" s="21">
        <v>7</v>
      </c>
      <c r="F153" s="21">
        <v>0</v>
      </c>
      <c r="G153" s="21">
        <v>2</v>
      </c>
      <c r="H153" s="21">
        <v>0</v>
      </c>
      <c r="I153" s="25">
        <v>1</v>
      </c>
      <c r="J153" s="25">
        <v>2</v>
      </c>
      <c r="K153" s="25">
        <v>0</v>
      </c>
      <c r="L153" s="25">
        <v>4</v>
      </c>
      <c r="M153" s="25" t="s">
        <v>150</v>
      </c>
      <c r="N153" s="25">
        <v>2</v>
      </c>
      <c r="O153" s="25">
        <v>5</v>
      </c>
      <c r="P153" s="25">
        <v>5</v>
      </c>
      <c r="Q153" s="25" t="s">
        <v>65</v>
      </c>
      <c r="R153" s="21">
        <v>0</v>
      </c>
      <c r="S153" s="21">
        <v>1</v>
      </c>
      <c r="T153" s="21">
        <v>2</v>
      </c>
      <c r="U153" s="21">
        <v>0</v>
      </c>
      <c r="V153" s="21">
        <v>4</v>
      </c>
      <c r="W153" s="21">
        <v>0</v>
      </c>
      <c r="X153" s="21">
        <v>0</v>
      </c>
      <c r="Y153" s="21">
        <v>5</v>
      </c>
      <c r="Z153" s="21">
        <v>0</v>
      </c>
      <c r="AA153" s="21">
        <v>0</v>
      </c>
      <c r="AB153" s="82" t="s">
        <v>187</v>
      </c>
      <c r="AC153" s="16" t="s">
        <v>73</v>
      </c>
      <c r="AD153" s="16" t="s">
        <v>18</v>
      </c>
      <c r="AE153" s="62">
        <v>9345.6</v>
      </c>
      <c r="AF153" s="62">
        <v>0</v>
      </c>
      <c r="AG153" s="55">
        <v>0</v>
      </c>
      <c r="AH153" s="55">
        <v>0</v>
      </c>
      <c r="AI153" s="55">
        <v>0</v>
      </c>
      <c r="AJ153" s="55">
        <v>0</v>
      </c>
      <c r="AK153" s="96" t="s">
        <v>18</v>
      </c>
      <c r="AL153" s="97"/>
      <c r="AM153" s="38"/>
      <c r="AN153" s="19"/>
      <c r="AO153" s="19"/>
      <c r="AP153" s="19"/>
      <c r="AQ153" s="19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</row>
    <row r="154" spans="1:63" s="48" customFormat="1" ht="51" customHeight="1">
      <c r="A154" s="22"/>
      <c r="B154" s="22"/>
      <c r="C154" s="22"/>
      <c r="D154" s="22"/>
      <c r="E154" s="22"/>
      <c r="F154" s="22"/>
      <c r="G154" s="22"/>
      <c r="H154" s="22"/>
      <c r="I154" s="24"/>
      <c r="J154" s="24"/>
      <c r="K154" s="24"/>
      <c r="L154" s="24"/>
      <c r="M154" s="24"/>
      <c r="N154" s="24"/>
      <c r="O154" s="24"/>
      <c r="P154" s="24"/>
      <c r="Q154" s="24"/>
      <c r="R154" s="21">
        <v>0</v>
      </c>
      <c r="S154" s="21">
        <v>1</v>
      </c>
      <c r="T154" s="21">
        <v>2</v>
      </c>
      <c r="U154" s="21">
        <v>0</v>
      </c>
      <c r="V154" s="21">
        <v>4</v>
      </c>
      <c r="W154" s="21">
        <v>0</v>
      </c>
      <c r="X154" s="21">
        <v>0</v>
      </c>
      <c r="Y154" s="21">
        <v>5</v>
      </c>
      <c r="Z154" s="21">
        <v>0</v>
      </c>
      <c r="AA154" s="21">
        <v>1</v>
      </c>
      <c r="AB154" s="13" t="s">
        <v>188</v>
      </c>
      <c r="AC154" s="16" t="s">
        <v>41</v>
      </c>
      <c r="AD154" s="16" t="s">
        <v>18</v>
      </c>
      <c r="AE154" s="58">
        <v>1</v>
      </c>
      <c r="AF154" s="58">
        <v>0</v>
      </c>
      <c r="AG154" s="58">
        <v>0</v>
      </c>
      <c r="AH154" s="58">
        <v>0</v>
      </c>
      <c r="AI154" s="58">
        <v>0</v>
      </c>
      <c r="AJ154" s="58">
        <v>0</v>
      </c>
      <c r="AK154" s="98">
        <v>1</v>
      </c>
      <c r="AL154" s="97"/>
      <c r="AM154" s="38"/>
      <c r="AN154" s="19"/>
      <c r="AO154" s="19"/>
      <c r="AP154" s="19"/>
      <c r="AQ154" s="19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</row>
    <row r="155" spans="1:63" s="48" customFormat="1" ht="51" customHeight="1">
      <c r="A155" s="22"/>
      <c r="B155" s="22"/>
      <c r="C155" s="22"/>
      <c r="D155" s="22"/>
      <c r="E155" s="22"/>
      <c r="F155" s="22"/>
      <c r="G155" s="22"/>
      <c r="H155" s="22"/>
      <c r="I155" s="24"/>
      <c r="J155" s="24"/>
      <c r="K155" s="24"/>
      <c r="L155" s="24"/>
      <c r="M155" s="24"/>
      <c r="N155" s="24"/>
      <c r="O155" s="24"/>
      <c r="P155" s="24"/>
      <c r="Q155" s="24"/>
      <c r="R155" s="21">
        <v>0</v>
      </c>
      <c r="S155" s="21">
        <v>1</v>
      </c>
      <c r="T155" s="21">
        <v>2</v>
      </c>
      <c r="U155" s="21">
        <v>0</v>
      </c>
      <c r="V155" s="21">
        <v>4</v>
      </c>
      <c r="W155" s="21">
        <v>0</v>
      </c>
      <c r="X155" s="21">
        <v>0</v>
      </c>
      <c r="Y155" s="21">
        <v>5</v>
      </c>
      <c r="Z155" s="21">
        <v>0</v>
      </c>
      <c r="AA155" s="21">
        <v>2</v>
      </c>
      <c r="AB155" s="13" t="s">
        <v>189</v>
      </c>
      <c r="AC155" s="16" t="s">
        <v>24</v>
      </c>
      <c r="AD155" s="16" t="s">
        <v>18</v>
      </c>
      <c r="AE155" s="55">
        <v>100</v>
      </c>
      <c r="AF155" s="55">
        <v>0</v>
      </c>
      <c r="AG155" s="55">
        <v>0</v>
      </c>
      <c r="AH155" s="55">
        <v>0</v>
      </c>
      <c r="AI155" s="55">
        <v>0</v>
      </c>
      <c r="AJ155" s="55">
        <v>0</v>
      </c>
      <c r="AK155" s="99">
        <v>100</v>
      </c>
      <c r="AL155" s="100"/>
      <c r="AM155" s="38"/>
      <c r="AN155" s="19"/>
      <c r="AO155" s="19"/>
      <c r="AP155" s="19"/>
      <c r="AQ155" s="19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</row>
    <row r="156" spans="1:63" s="48" customFormat="1" ht="39" customHeight="1">
      <c r="A156" s="21">
        <v>7</v>
      </c>
      <c r="B156" s="21">
        <v>0</v>
      </c>
      <c r="C156" s="21">
        <v>0</v>
      </c>
      <c r="D156" s="21">
        <v>0</v>
      </c>
      <c r="E156" s="21">
        <v>7</v>
      </c>
      <c r="F156" s="21">
        <v>0</v>
      </c>
      <c r="G156" s="21">
        <v>2</v>
      </c>
      <c r="H156" s="21">
        <v>0</v>
      </c>
      <c r="I156" s="25">
        <v>1</v>
      </c>
      <c r="J156" s="25">
        <v>2</v>
      </c>
      <c r="K156" s="25">
        <v>0</v>
      </c>
      <c r="L156" s="25">
        <v>4</v>
      </c>
      <c r="M156" s="25">
        <v>1</v>
      </c>
      <c r="N156" s="25">
        <v>8</v>
      </c>
      <c r="O156" s="25">
        <v>0</v>
      </c>
      <c r="P156" s="25">
        <v>0</v>
      </c>
      <c r="Q156" s="25">
        <v>1</v>
      </c>
      <c r="R156" s="21">
        <v>0</v>
      </c>
      <c r="S156" s="21">
        <v>1</v>
      </c>
      <c r="T156" s="21">
        <v>2</v>
      </c>
      <c r="U156" s="21">
        <v>0</v>
      </c>
      <c r="V156" s="21">
        <v>4</v>
      </c>
      <c r="W156" s="21">
        <v>0</v>
      </c>
      <c r="X156" s="21">
        <v>0</v>
      </c>
      <c r="Y156" s="21">
        <v>6</v>
      </c>
      <c r="Z156" s="21">
        <v>0</v>
      </c>
      <c r="AA156" s="21">
        <v>0</v>
      </c>
      <c r="AB156" s="13" t="s">
        <v>198</v>
      </c>
      <c r="AC156" s="68" t="s">
        <v>14</v>
      </c>
      <c r="AD156" s="30" t="s">
        <v>18</v>
      </c>
      <c r="AE156" s="55">
        <v>0</v>
      </c>
      <c r="AF156" s="81">
        <v>144</v>
      </c>
      <c r="AG156" s="55">
        <v>0</v>
      </c>
      <c r="AH156" s="55">
        <v>0</v>
      </c>
      <c r="AI156" s="55">
        <v>0</v>
      </c>
      <c r="AJ156" s="55">
        <v>0</v>
      </c>
      <c r="AK156" s="96" t="s">
        <v>18</v>
      </c>
      <c r="AL156" s="97"/>
      <c r="AM156" s="38"/>
      <c r="AN156" s="19"/>
      <c r="AO156" s="19"/>
      <c r="AP156" s="19"/>
      <c r="AQ156" s="19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</row>
    <row r="157" spans="1:63" s="48" customFormat="1" ht="48" customHeight="1">
      <c r="A157" s="22"/>
      <c r="B157" s="22"/>
      <c r="C157" s="22"/>
      <c r="D157" s="22"/>
      <c r="E157" s="22"/>
      <c r="F157" s="22"/>
      <c r="G157" s="22"/>
      <c r="H157" s="22"/>
      <c r="I157" s="24"/>
      <c r="J157" s="24"/>
      <c r="K157" s="24"/>
      <c r="L157" s="24"/>
      <c r="M157" s="24"/>
      <c r="N157" s="24"/>
      <c r="O157" s="24"/>
      <c r="P157" s="24"/>
      <c r="Q157" s="24"/>
      <c r="R157" s="21">
        <v>0</v>
      </c>
      <c r="S157" s="21">
        <v>1</v>
      </c>
      <c r="T157" s="21">
        <v>2</v>
      </c>
      <c r="U157" s="21">
        <v>0</v>
      </c>
      <c r="V157" s="21">
        <v>4</v>
      </c>
      <c r="W157" s="21">
        <v>0</v>
      </c>
      <c r="X157" s="21">
        <v>0</v>
      </c>
      <c r="Y157" s="21">
        <v>6</v>
      </c>
      <c r="Z157" s="21">
        <v>0</v>
      </c>
      <c r="AA157" s="21">
        <v>1</v>
      </c>
      <c r="AB157" s="13" t="s">
        <v>199</v>
      </c>
      <c r="AC157" s="16" t="s">
        <v>47</v>
      </c>
      <c r="AD157" s="30" t="s">
        <v>18</v>
      </c>
      <c r="AE157" s="58">
        <v>0</v>
      </c>
      <c r="AF157" s="58">
        <v>1</v>
      </c>
      <c r="AG157" s="58">
        <v>0</v>
      </c>
      <c r="AH157" s="58">
        <v>0</v>
      </c>
      <c r="AI157" s="58">
        <v>0</v>
      </c>
      <c r="AJ157" s="58">
        <v>0</v>
      </c>
      <c r="AK157" s="98">
        <v>1</v>
      </c>
      <c r="AL157" s="97"/>
      <c r="AM157" s="38"/>
      <c r="AN157" s="19"/>
      <c r="AO157" s="19"/>
      <c r="AP157" s="19"/>
      <c r="AQ157" s="19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</row>
    <row r="158" spans="1:56" s="74" customFormat="1" ht="60" customHeight="1">
      <c r="A158" s="65"/>
      <c r="B158" s="65"/>
      <c r="C158" s="65"/>
      <c r="D158" s="65"/>
      <c r="E158" s="65"/>
      <c r="F158" s="65"/>
      <c r="G158" s="65"/>
      <c r="H158" s="65"/>
      <c r="I158" s="66"/>
      <c r="J158" s="66"/>
      <c r="K158" s="66"/>
      <c r="L158" s="66"/>
      <c r="M158" s="66"/>
      <c r="N158" s="66"/>
      <c r="O158" s="66"/>
      <c r="P158" s="66"/>
      <c r="Q158" s="66"/>
      <c r="R158" s="21">
        <v>0</v>
      </c>
      <c r="S158" s="21">
        <v>1</v>
      </c>
      <c r="T158" s="21">
        <v>2</v>
      </c>
      <c r="U158" s="21">
        <v>0</v>
      </c>
      <c r="V158" s="21">
        <v>5</v>
      </c>
      <c r="W158" s="21">
        <v>0</v>
      </c>
      <c r="X158" s="21">
        <v>0</v>
      </c>
      <c r="Y158" s="21">
        <v>0</v>
      </c>
      <c r="Z158" s="21">
        <v>0</v>
      </c>
      <c r="AA158" s="21">
        <v>0</v>
      </c>
      <c r="AB158" s="67" t="s">
        <v>139</v>
      </c>
      <c r="AC158" s="68" t="s">
        <v>14</v>
      </c>
      <c r="AD158" s="30" t="s">
        <v>18</v>
      </c>
      <c r="AE158" s="75">
        <v>0</v>
      </c>
      <c r="AF158" s="75">
        <v>0</v>
      </c>
      <c r="AG158" s="76">
        <v>0</v>
      </c>
      <c r="AH158" s="76">
        <v>0</v>
      </c>
      <c r="AI158" s="76">
        <v>0</v>
      </c>
      <c r="AJ158" s="76">
        <v>0</v>
      </c>
      <c r="AK158" s="96" t="s">
        <v>18</v>
      </c>
      <c r="AL158" s="97"/>
      <c r="AM158" s="71"/>
      <c r="AN158" s="72"/>
      <c r="AO158" s="72"/>
      <c r="AP158" s="72"/>
      <c r="AQ158" s="72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</row>
    <row r="159" spans="1:56" s="74" customFormat="1" ht="55.5" customHeight="1">
      <c r="A159" s="65"/>
      <c r="B159" s="65"/>
      <c r="C159" s="65"/>
      <c r="D159" s="65"/>
      <c r="E159" s="65"/>
      <c r="F159" s="65"/>
      <c r="G159" s="65"/>
      <c r="H159" s="65"/>
      <c r="I159" s="66"/>
      <c r="J159" s="66"/>
      <c r="K159" s="66"/>
      <c r="L159" s="66"/>
      <c r="M159" s="66"/>
      <c r="N159" s="66"/>
      <c r="O159" s="66"/>
      <c r="P159" s="66"/>
      <c r="Q159" s="66"/>
      <c r="R159" s="21">
        <v>0</v>
      </c>
      <c r="S159" s="21">
        <v>1</v>
      </c>
      <c r="T159" s="21">
        <v>2</v>
      </c>
      <c r="U159" s="21">
        <v>0</v>
      </c>
      <c r="V159" s="21">
        <v>5</v>
      </c>
      <c r="W159" s="21">
        <v>0</v>
      </c>
      <c r="X159" s="21">
        <v>0</v>
      </c>
      <c r="Y159" s="21">
        <v>0</v>
      </c>
      <c r="Z159" s="21">
        <v>0</v>
      </c>
      <c r="AA159" s="21">
        <v>1</v>
      </c>
      <c r="AB159" s="13" t="s">
        <v>141</v>
      </c>
      <c r="AC159" s="16" t="s">
        <v>47</v>
      </c>
      <c r="AD159" s="58">
        <v>6</v>
      </c>
      <c r="AE159" s="58">
        <v>6</v>
      </c>
      <c r="AF159" s="58">
        <v>6</v>
      </c>
      <c r="AG159" s="58">
        <v>6</v>
      </c>
      <c r="AH159" s="58">
        <v>6</v>
      </c>
      <c r="AI159" s="58">
        <v>6</v>
      </c>
      <c r="AJ159" s="58">
        <v>6</v>
      </c>
      <c r="AK159" s="111">
        <v>6</v>
      </c>
      <c r="AL159" s="158"/>
      <c r="AM159" s="71"/>
      <c r="AN159" s="72"/>
      <c r="AO159" s="72"/>
      <c r="AP159" s="72"/>
      <c r="AQ159" s="72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</row>
    <row r="160" spans="1:56" s="64" customFormat="1" ht="60" customHeight="1">
      <c r="A160" s="65"/>
      <c r="B160" s="65"/>
      <c r="C160" s="65"/>
      <c r="D160" s="65"/>
      <c r="E160" s="65"/>
      <c r="F160" s="65"/>
      <c r="G160" s="65"/>
      <c r="H160" s="65"/>
      <c r="I160" s="66"/>
      <c r="J160" s="66"/>
      <c r="K160" s="66"/>
      <c r="L160" s="66"/>
      <c r="M160" s="66"/>
      <c r="N160" s="66"/>
      <c r="O160" s="66"/>
      <c r="P160" s="66"/>
      <c r="Q160" s="66"/>
      <c r="R160" s="21">
        <v>0</v>
      </c>
      <c r="S160" s="21">
        <v>1</v>
      </c>
      <c r="T160" s="21">
        <v>2</v>
      </c>
      <c r="U160" s="21">
        <v>0</v>
      </c>
      <c r="V160" s="21">
        <v>5</v>
      </c>
      <c r="W160" s="21">
        <v>0</v>
      </c>
      <c r="X160" s="21">
        <v>0</v>
      </c>
      <c r="Y160" s="21">
        <v>1</v>
      </c>
      <c r="Z160" s="21">
        <v>0</v>
      </c>
      <c r="AA160" s="21">
        <v>0</v>
      </c>
      <c r="AB160" s="67" t="s">
        <v>135</v>
      </c>
      <c r="AC160" s="68" t="s">
        <v>42</v>
      </c>
      <c r="AD160" s="30" t="s">
        <v>18</v>
      </c>
      <c r="AE160" s="77">
        <v>1</v>
      </c>
      <c r="AF160" s="77">
        <v>1</v>
      </c>
      <c r="AG160" s="78">
        <v>1</v>
      </c>
      <c r="AH160" s="78">
        <v>1</v>
      </c>
      <c r="AI160" s="78">
        <v>1</v>
      </c>
      <c r="AJ160" s="78">
        <v>1</v>
      </c>
      <c r="AK160" s="105" t="s">
        <v>18</v>
      </c>
      <c r="AL160" s="108"/>
      <c r="AM160" s="71"/>
      <c r="AN160" s="72"/>
      <c r="AO160" s="72"/>
      <c r="AP160" s="72"/>
      <c r="AQ160" s="72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</row>
    <row r="161" spans="1:63" s="48" customFormat="1" ht="76.5" customHeight="1">
      <c r="A161" s="22"/>
      <c r="B161" s="22"/>
      <c r="C161" s="22"/>
      <c r="D161" s="22"/>
      <c r="E161" s="22"/>
      <c r="F161" s="22"/>
      <c r="G161" s="22"/>
      <c r="H161" s="22"/>
      <c r="I161" s="24"/>
      <c r="J161" s="24"/>
      <c r="K161" s="24"/>
      <c r="L161" s="24"/>
      <c r="M161" s="24"/>
      <c r="N161" s="24"/>
      <c r="O161" s="24"/>
      <c r="P161" s="24"/>
      <c r="Q161" s="24"/>
      <c r="R161" s="21">
        <v>0</v>
      </c>
      <c r="S161" s="21">
        <v>1</v>
      </c>
      <c r="T161" s="21">
        <v>2</v>
      </c>
      <c r="U161" s="21">
        <v>0</v>
      </c>
      <c r="V161" s="21">
        <v>5</v>
      </c>
      <c r="W161" s="21">
        <v>0</v>
      </c>
      <c r="X161" s="21">
        <v>0</v>
      </c>
      <c r="Y161" s="21">
        <v>1</v>
      </c>
      <c r="Z161" s="21">
        <v>0</v>
      </c>
      <c r="AA161" s="21">
        <v>1</v>
      </c>
      <c r="AB161" s="13" t="s">
        <v>140</v>
      </c>
      <c r="AC161" s="16" t="s">
        <v>47</v>
      </c>
      <c r="AD161" s="30" t="s">
        <v>18</v>
      </c>
      <c r="AE161" s="77">
        <v>25</v>
      </c>
      <c r="AF161" s="58">
        <v>26</v>
      </c>
      <c r="AG161" s="63">
        <v>26</v>
      </c>
      <c r="AH161" s="63">
        <v>26</v>
      </c>
      <c r="AI161" s="63">
        <v>26</v>
      </c>
      <c r="AJ161" s="63">
        <v>26</v>
      </c>
      <c r="AK161" s="98">
        <v>26</v>
      </c>
      <c r="AL161" s="104"/>
      <c r="AM161" s="38"/>
      <c r="AN161" s="19"/>
      <c r="AO161" s="19"/>
      <c r="AP161" s="19"/>
      <c r="AQ161" s="19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</row>
    <row r="162" spans="1:63" s="48" customFormat="1" ht="91.5" customHeight="1">
      <c r="A162" s="22"/>
      <c r="B162" s="22"/>
      <c r="C162" s="22"/>
      <c r="D162" s="22"/>
      <c r="E162" s="22"/>
      <c r="F162" s="22"/>
      <c r="G162" s="22"/>
      <c r="H162" s="22"/>
      <c r="I162" s="24"/>
      <c r="J162" s="24"/>
      <c r="K162" s="24"/>
      <c r="L162" s="24"/>
      <c r="M162" s="24"/>
      <c r="N162" s="24"/>
      <c r="O162" s="24"/>
      <c r="P162" s="24"/>
      <c r="Q162" s="24"/>
      <c r="R162" s="21">
        <v>0</v>
      </c>
      <c r="S162" s="21">
        <v>1</v>
      </c>
      <c r="T162" s="21">
        <v>2</v>
      </c>
      <c r="U162" s="21">
        <v>0</v>
      </c>
      <c r="V162" s="21">
        <v>5</v>
      </c>
      <c r="W162" s="21">
        <v>0</v>
      </c>
      <c r="X162" s="21">
        <v>0</v>
      </c>
      <c r="Y162" s="21">
        <v>1</v>
      </c>
      <c r="Z162" s="21">
        <v>0</v>
      </c>
      <c r="AA162" s="21">
        <v>2</v>
      </c>
      <c r="AB162" s="13" t="s">
        <v>134</v>
      </c>
      <c r="AC162" s="16" t="s">
        <v>41</v>
      </c>
      <c r="AD162" s="30" t="s">
        <v>18</v>
      </c>
      <c r="AE162" s="77">
        <v>3</v>
      </c>
      <c r="AF162" s="58">
        <v>3</v>
      </c>
      <c r="AG162" s="63">
        <v>3</v>
      </c>
      <c r="AH162" s="63">
        <v>3</v>
      </c>
      <c r="AI162" s="63">
        <v>3</v>
      </c>
      <c r="AJ162" s="63">
        <v>3</v>
      </c>
      <c r="AK162" s="98">
        <v>3</v>
      </c>
      <c r="AL162" s="104"/>
      <c r="AM162" s="38"/>
      <c r="AN162" s="19"/>
      <c r="AO162" s="19"/>
      <c r="AP162" s="19"/>
      <c r="AQ162" s="19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</row>
    <row r="163" spans="1:51" s="64" customFormat="1" ht="87.75" customHeight="1">
      <c r="A163" s="65"/>
      <c r="B163" s="65"/>
      <c r="C163" s="65"/>
      <c r="D163" s="65"/>
      <c r="E163" s="65"/>
      <c r="F163" s="65"/>
      <c r="G163" s="65"/>
      <c r="H163" s="65"/>
      <c r="I163" s="66"/>
      <c r="J163" s="66"/>
      <c r="K163" s="66"/>
      <c r="L163" s="66"/>
      <c r="M163" s="66"/>
      <c r="N163" s="66"/>
      <c r="O163" s="66"/>
      <c r="P163" s="66"/>
      <c r="Q163" s="66"/>
      <c r="R163" s="21">
        <v>0</v>
      </c>
      <c r="S163" s="21">
        <v>1</v>
      </c>
      <c r="T163" s="21">
        <v>2</v>
      </c>
      <c r="U163" s="21">
        <v>0</v>
      </c>
      <c r="V163" s="21">
        <v>5</v>
      </c>
      <c r="W163" s="21">
        <v>0</v>
      </c>
      <c r="X163" s="21">
        <v>0</v>
      </c>
      <c r="Y163" s="21">
        <v>2</v>
      </c>
      <c r="Z163" s="21">
        <v>0</v>
      </c>
      <c r="AA163" s="21">
        <v>0</v>
      </c>
      <c r="AB163" s="67" t="s">
        <v>136</v>
      </c>
      <c r="AC163" s="68" t="s">
        <v>42</v>
      </c>
      <c r="AD163" s="30" t="s">
        <v>18</v>
      </c>
      <c r="AE163" s="77">
        <v>1</v>
      </c>
      <c r="AF163" s="77">
        <v>1</v>
      </c>
      <c r="AG163" s="78">
        <v>1</v>
      </c>
      <c r="AH163" s="78">
        <v>1</v>
      </c>
      <c r="AI163" s="78">
        <v>1</v>
      </c>
      <c r="AJ163" s="78">
        <v>1</v>
      </c>
      <c r="AK163" s="96" t="s">
        <v>18</v>
      </c>
      <c r="AL163" s="97"/>
      <c r="AM163" s="71"/>
      <c r="AN163" s="72"/>
      <c r="AO163" s="72"/>
      <c r="AP163" s="72"/>
      <c r="AQ163" s="72"/>
      <c r="AR163" s="73"/>
      <c r="AS163" s="73"/>
      <c r="AT163" s="73"/>
      <c r="AU163" s="73"/>
      <c r="AV163" s="73"/>
      <c r="AW163" s="73"/>
      <c r="AX163" s="73"/>
      <c r="AY163" s="73"/>
    </row>
    <row r="164" spans="1:63" s="48" customFormat="1" ht="71.25" customHeight="1">
      <c r="A164" s="22"/>
      <c r="B164" s="22"/>
      <c r="C164" s="22"/>
      <c r="D164" s="22"/>
      <c r="E164" s="22"/>
      <c r="F164" s="22"/>
      <c r="G164" s="22"/>
      <c r="H164" s="22"/>
      <c r="I164" s="24"/>
      <c r="J164" s="24"/>
      <c r="K164" s="24"/>
      <c r="L164" s="24"/>
      <c r="M164" s="24"/>
      <c r="N164" s="24"/>
      <c r="O164" s="24"/>
      <c r="P164" s="24"/>
      <c r="Q164" s="24"/>
      <c r="R164" s="21">
        <v>0</v>
      </c>
      <c r="S164" s="21">
        <v>1</v>
      </c>
      <c r="T164" s="21">
        <v>2</v>
      </c>
      <c r="U164" s="21">
        <v>0</v>
      </c>
      <c r="V164" s="21">
        <v>5</v>
      </c>
      <c r="W164" s="21">
        <v>0</v>
      </c>
      <c r="X164" s="21">
        <v>0</v>
      </c>
      <c r="Y164" s="21">
        <v>2</v>
      </c>
      <c r="Z164" s="21">
        <v>0</v>
      </c>
      <c r="AA164" s="21">
        <v>1</v>
      </c>
      <c r="AB164" s="13" t="s">
        <v>132</v>
      </c>
      <c r="AC164" s="16" t="s">
        <v>47</v>
      </c>
      <c r="AD164" s="30" t="s">
        <v>18</v>
      </c>
      <c r="AE164" s="77">
        <v>42</v>
      </c>
      <c r="AF164" s="58">
        <v>66</v>
      </c>
      <c r="AG164" s="63">
        <v>100</v>
      </c>
      <c r="AH164" s="63">
        <v>115</v>
      </c>
      <c r="AI164" s="63">
        <v>115</v>
      </c>
      <c r="AJ164" s="63">
        <v>115</v>
      </c>
      <c r="AK164" s="98">
        <v>115</v>
      </c>
      <c r="AL164" s="104"/>
      <c r="AM164" s="38"/>
      <c r="AN164" s="19"/>
      <c r="AO164" s="19"/>
      <c r="AP164" s="19"/>
      <c r="AQ164" s="19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</row>
    <row r="165" spans="1:43" s="73" customFormat="1" ht="69" customHeight="1">
      <c r="A165" s="65"/>
      <c r="B165" s="65"/>
      <c r="C165" s="65"/>
      <c r="D165" s="65"/>
      <c r="E165" s="65"/>
      <c r="F165" s="65"/>
      <c r="G165" s="65"/>
      <c r="H165" s="65"/>
      <c r="I165" s="66"/>
      <c r="J165" s="66"/>
      <c r="K165" s="66"/>
      <c r="L165" s="66"/>
      <c r="M165" s="66"/>
      <c r="N165" s="66"/>
      <c r="O165" s="66"/>
      <c r="P165" s="66"/>
      <c r="Q165" s="66"/>
      <c r="R165" s="21">
        <v>0</v>
      </c>
      <c r="S165" s="21">
        <v>1</v>
      </c>
      <c r="T165" s="21">
        <v>2</v>
      </c>
      <c r="U165" s="21">
        <v>0</v>
      </c>
      <c r="V165" s="21">
        <v>5</v>
      </c>
      <c r="W165" s="21">
        <v>0</v>
      </c>
      <c r="X165" s="21">
        <v>0</v>
      </c>
      <c r="Y165" s="21">
        <v>2</v>
      </c>
      <c r="Z165" s="21">
        <v>0</v>
      </c>
      <c r="AA165" s="21">
        <v>2</v>
      </c>
      <c r="AB165" s="67" t="s">
        <v>133</v>
      </c>
      <c r="AC165" s="68" t="s">
        <v>41</v>
      </c>
      <c r="AD165" s="30" t="s">
        <v>18</v>
      </c>
      <c r="AE165" s="77">
        <v>1</v>
      </c>
      <c r="AF165" s="69">
        <v>2</v>
      </c>
      <c r="AG165" s="70">
        <v>2</v>
      </c>
      <c r="AH165" s="70">
        <v>3</v>
      </c>
      <c r="AI165" s="70">
        <v>3</v>
      </c>
      <c r="AJ165" s="70">
        <v>3</v>
      </c>
      <c r="AK165" s="156">
        <v>3</v>
      </c>
      <c r="AL165" s="159"/>
      <c r="AM165" s="71"/>
      <c r="AN165" s="72"/>
      <c r="AO165" s="72"/>
      <c r="AP165" s="72"/>
      <c r="AQ165" s="72"/>
    </row>
    <row r="166" spans="1:52" s="64" customFormat="1" ht="102.75" customHeight="1">
      <c r="A166" s="65"/>
      <c r="B166" s="65"/>
      <c r="C166" s="65"/>
      <c r="D166" s="65"/>
      <c r="E166" s="65"/>
      <c r="F166" s="65"/>
      <c r="G166" s="65"/>
      <c r="H166" s="65"/>
      <c r="I166" s="66"/>
      <c r="J166" s="66"/>
      <c r="K166" s="66"/>
      <c r="L166" s="66"/>
      <c r="M166" s="66"/>
      <c r="N166" s="66"/>
      <c r="O166" s="66"/>
      <c r="P166" s="66"/>
      <c r="Q166" s="66"/>
      <c r="R166" s="21">
        <v>0</v>
      </c>
      <c r="S166" s="21">
        <v>1</v>
      </c>
      <c r="T166" s="21">
        <v>2</v>
      </c>
      <c r="U166" s="21">
        <v>0</v>
      </c>
      <c r="V166" s="21">
        <v>5</v>
      </c>
      <c r="W166" s="21">
        <v>0</v>
      </c>
      <c r="X166" s="21">
        <v>0</v>
      </c>
      <c r="Y166" s="21">
        <v>3</v>
      </c>
      <c r="Z166" s="21">
        <v>0</v>
      </c>
      <c r="AA166" s="21">
        <v>0</v>
      </c>
      <c r="AB166" s="67" t="s">
        <v>176</v>
      </c>
      <c r="AC166" s="68" t="s">
        <v>138</v>
      </c>
      <c r="AD166" s="30" t="s">
        <v>18</v>
      </c>
      <c r="AE166" s="77">
        <v>1</v>
      </c>
      <c r="AF166" s="77">
        <v>1</v>
      </c>
      <c r="AG166" s="78">
        <v>1</v>
      </c>
      <c r="AH166" s="78">
        <v>1</v>
      </c>
      <c r="AI166" s="78">
        <v>1</v>
      </c>
      <c r="AJ166" s="78">
        <v>1</v>
      </c>
      <c r="AK166" s="109" t="s">
        <v>18</v>
      </c>
      <c r="AL166" s="110"/>
      <c r="AM166" s="71"/>
      <c r="AN166" s="72"/>
      <c r="AO166" s="72"/>
      <c r="AP166" s="72"/>
      <c r="AQ166" s="72"/>
      <c r="AR166" s="73"/>
      <c r="AS166" s="73"/>
      <c r="AT166" s="73"/>
      <c r="AU166" s="73"/>
      <c r="AV166" s="73"/>
      <c r="AW166" s="73"/>
      <c r="AX166" s="73"/>
      <c r="AY166" s="73"/>
      <c r="AZ166" s="73"/>
    </row>
    <row r="167" spans="1:52" s="64" customFormat="1" ht="42" customHeight="1">
      <c r="A167" s="65"/>
      <c r="B167" s="65"/>
      <c r="C167" s="65"/>
      <c r="D167" s="65"/>
      <c r="E167" s="65"/>
      <c r="F167" s="65"/>
      <c r="G167" s="65"/>
      <c r="H167" s="65"/>
      <c r="I167" s="66"/>
      <c r="J167" s="66"/>
      <c r="K167" s="66"/>
      <c r="L167" s="66"/>
      <c r="M167" s="66"/>
      <c r="N167" s="66"/>
      <c r="O167" s="66"/>
      <c r="P167" s="66"/>
      <c r="Q167" s="66"/>
      <c r="R167" s="21">
        <v>0</v>
      </c>
      <c r="S167" s="21">
        <v>1</v>
      </c>
      <c r="T167" s="21">
        <v>2</v>
      </c>
      <c r="U167" s="21">
        <v>0</v>
      </c>
      <c r="V167" s="21">
        <v>5</v>
      </c>
      <c r="W167" s="21">
        <v>0</v>
      </c>
      <c r="X167" s="21">
        <v>0</v>
      </c>
      <c r="Y167" s="21">
        <v>3</v>
      </c>
      <c r="Z167" s="21">
        <v>0</v>
      </c>
      <c r="AA167" s="21">
        <v>1</v>
      </c>
      <c r="AB167" s="67" t="s">
        <v>137</v>
      </c>
      <c r="AC167" s="68" t="s">
        <v>41</v>
      </c>
      <c r="AD167" s="30" t="s">
        <v>18</v>
      </c>
      <c r="AE167" s="77">
        <v>6</v>
      </c>
      <c r="AF167" s="69">
        <v>6</v>
      </c>
      <c r="AG167" s="70">
        <v>6</v>
      </c>
      <c r="AH167" s="70">
        <v>6</v>
      </c>
      <c r="AI167" s="70">
        <v>6</v>
      </c>
      <c r="AJ167" s="70">
        <v>6</v>
      </c>
      <c r="AK167" s="156">
        <v>6</v>
      </c>
      <c r="AL167" s="104"/>
      <c r="AM167" s="71"/>
      <c r="AN167" s="72"/>
      <c r="AO167" s="72"/>
      <c r="AP167" s="72"/>
      <c r="AQ167" s="72"/>
      <c r="AR167" s="73"/>
      <c r="AS167" s="73"/>
      <c r="AT167" s="73"/>
      <c r="AU167" s="73"/>
      <c r="AV167" s="73"/>
      <c r="AW167" s="73"/>
      <c r="AX167" s="73"/>
      <c r="AY167" s="73"/>
      <c r="AZ167" s="73"/>
    </row>
    <row r="168" spans="1:52" s="64" customFormat="1" ht="48" customHeight="1">
      <c r="A168" s="65"/>
      <c r="B168" s="65"/>
      <c r="C168" s="65"/>
      <c r="D168" s="65"/>
      <c r="E168" s="65"/>
      <c r="F168" s="65"/>
      <c r="G168" s="65"/>
      <c r="H168" s="65"/>
      <c r="I168" s="66"/>
      <c r="J168" s="66"/>
      <c r="K168" s="66"/>
      <c r="L168" s="66"/>
      <c r="M168" s="66"/>
      <c r="N168" s="66"/>
      <c r="O168" s="66"/>
      <c r="P168" s="66"/>
      <c r="Q168" s="66"/>
      <c r="R168" s="21">
        <v>0</v>
      </c>
      <c r="S168" s="21">
        <v>1</v>
      </c>
      <c r="T168" s="21">
        <v>2</v>
      </c>
      <c r="U168" s="21">
        <v>0</v>
      </c>
      <c r="V168" s="21">
        <v>6</v>
      </c>
      <c r="W168" s="21">
        <v>0</v>
      </c>
      <c r="X168" s="21">
        <v>0</v>
      </c>
      <c r="Y168" s="21">
        <v>0</v>
      </c>
      <c r="Z168" s="21">
        <v>0</v>
      </c>
      <c r="AA168" s="21">
        <v>0</v>
      </c>
      <c r="AB168" s="67" t="s">
        <v>193</v>
      </c>
      <c r="AC168" s="68" t="s">
        <v>14</v>
      </c>
      <c r="AD168" s="30" t="s">
        <v>18</v>
      </c>
      <c r="AE168" s="70">
        <f aca="true" t="shared" si="11" ref="AE168:AJ168">AE170</f>
        <v>0</v>
      </c>
      <c r="AF168" s="70">
        <f t="shared" si="11"/>
        <v>0</v>
      </c>
      <c r="AG168" s="70">
        <f t="shared" si="11"/>
        <v>0</v>
      </c>
      <c r="AH168" s="70">
        <f t="shared" si="11"/>
        <v>0</v>
      </c>
      <c r="AI168" s="70">
        <f t="shared" si="11"/>
        <v>0</v>
      </c>
      <c r="AJ168" s="70">
        <f t="shared" si="11"/>
        <v>0</v>
      </c>
      <c r="AK168" s="156" t="s">
        <v>18</v>
      </c>
      <c r="AL168" s="104"/>
      <c r="AM168" s="71"/>
      <c r="AN168" s="72"/>
      <c r="AO168" s="72"/>
      <c r="AP168" s="72"/>
      <c r="AQ168" s="72"/>
      <c r="AR168" s="73"/>
      <c r="AS168" s="73"/>
      <c r="AT168" s="73"/>
      <c r="AU168" s="73"/>
      <c r="AV168" s="73"/>
      <c r="AW168" s="73"/>
      <c r="AX168" s="73"/>
      <c r="AY168" s="73"/>
      <c r="AZ168" s="73"/>
    </row>
    <row r="169" spans="1:52" s="64" customFormat="1" ht="77.25" customHeight="1">
      <c r="A169" s="65"/>
      <c r="B169" s="65"/>
      <c r="C169" s="65"/>
      <c r="D169" s="65"/>
      <c r="E169" s="65"/>
      <c r="F169" s="65"/>
      <c r="G169" s="65"/>
      <c r="H169" s="65"/>
      <c r="I169" s="66"/>
      <c r="J169" s="66"/>
      <c r="K169" s="66"/>
      <c r="L169" s="66"/>
      <c r="M169" s="66"/>
      <c r="N169" s="66"/>
      <c r="O169" s="66"/>
      <c r="P169" s="66"/>
      <c r="Q169" s="66"/>
      <c r="R169" s="21">
        <v>0</v>
      </c>
      <c r="S169" s="21">
        <v>1</v>
      </c>
      <c r="T169" s="21">
        <v>2</v>
      </c>
      <c r="U169" s="21">
        <v>0</v>
      </c>
      <c r="V169" s="21">
        <v>6</v>
      </c>
      <c r="W169" s="21">
        <v>0</v>
      </c>
      <c r="X169" s="21">
        <v>0</v>
      </c>
      <c r="Y169" s="21">
        <v>0</v>
      </c>
      <c r="Z169" s="21">
        <v>0</v>
      </c>
      <c r="AA169" s="21">
        <v>1</v>
      </c>
      <c r="AB169" s="67" t="s">
        <v>194</v>
      </c>
      <c r="AC169" s="68" t="s">
        <v>47</v>
      </c>
      <c r="AD169" s="30">
        <v>0</v>
      </c>
      <c r="AE169" s="77">
        <v>0</v>
      </c>
      <c r="AF169" s="69">
        <v>0</v>
      </c>
      <c r="AG169" s="70">
        <v>0</v>
      </c>
      <c r="AH169" s="70">
        <v>0</v>
      </c>
      <c r="AI169" s="70">
        <v>0</v>
      </c>
      <c r="AJ169" s="70">
        <v>0</v>
      </c>
      <c r="AK169" s="156">
        <v>1</v>
      </c>
      <c r="AL169" s="104"/>
      <c r="AM169" s="71"/>
      <c r="AN169" s="72"/>
      <c r="AO169" s="72"/>
      <c r="AP169" s="72"/>
      <c r="AQ169" s="72"/>
      <c r="AR169" s="73"/>
      <c r="AS169" s="73"/>
      <c r="AT169" s="73"/>
      <c r="AU169" s="73"/>
      <c r="AV169" s="73"/>
      <c r="AW169" s="73"/>
      <c r="AX169" s="73"/>
      <c r="AY169" s="73"/>
      <c r="AZ169" s="73"/>
    </row>
    <row r="170" spans="1:52" s="64" customFormat="1" ht="69.75" customHeight="1">
      <c r="A170" s="65">
        <v>7</v>
      </c>
      <c r="B170" s="65">
        <v>0</v>
      </c>
      <c r="C170" s="65">
        <v>0</v>
      </c>
      <c r="D170" s="65">
        <v>0</v>
      </c>
      <c r="E170" s="65">
        <v>7</v>
      </c>
      <c r="F170" s="65">
        <v>0</v>
      </c>
      <c r="G170" s="65">
        <v>2</v>
      </c>
      <c r="H170" s="65">
        <v>0</v>
      </c>
      <c r="I170" s="66">
        <v>1</v>
      </c>
      <c r="J170" s="66">
        <v>2</v>
      </c>
      <c r="K170" s="66" t="s">
        <v>195</v>
      </c>
      <c r="L170" s="66">
        <v>2</v>
      </c>
      <c r="M170" s="66">
        <v>5</v>
      </c>
      <c r="N170" s="66">
        <v>0</v>
      </c>
      <c r="O170" s="66">
        <v>9</v>
      </c>
      <c r="P170" s="66">
        <v>7</v>
      </c>
      <c r="Q170" s="66">
        <v>0</v>
      </c>
      <c r="R170" s="21">
        <v>0</v>
      </c>
      <c r="S170" s="21">
        <v>1</v>
      </c>
      <c r="T170" s="21">
        <v>2</v>
      </c>
      <c r="U170" s="21">
        <v>0</v>
      </c>
      <c r="V170" s="21">
        <v>6</v>
      </c>
      <c r="W170" s="21">
        <v>0</v>
      </c>
      <c r="X170" s="21">
        <v>0</v>
      </c>
      <c r="Y170" s="21">
        <v>1</v>
      </c>
      <c r="Z170" s="21">
        <v>0</v>
      </c>
      <c r="AA170" s="21">
        <v>0</v>
      </c>
      <c r="AB170" s="67" t="s">
        <v>196</v>
      </c>
      <c r="AC170" s="68" t="s">
        <v>73</v>
      </c>
      <c r="AD170" s="30" t="s">
        <v>18</v>
      </c>
      <c r="AE170" s="77">
        <v>0</v>
      </c>
      <c r="AF170" s="69">
        <v>0</v>
      </c>
      <c r="AG170" s="70">
        <v>0</v>
      </c>
      <c r="AH170" s="70">
        <v>0</v>
      </c>
      <c r="AI170" s="70">
        <v>0</v>
      </c>
      <c r="AJ170" s="70">
        <v>0</v>
      </c>
      <c r="AK170" s="156" t="s">
        <v>18</v>
      </c>
      <c r="AL170" s="104"/>
      <c r="AM170" s="71"/>
      <c r="AN170" s="72"/>
      <c r="AO170" s="72"/>
      <c r="AP170" s="72"/>
      <c r="AQ170" s="72"/>
      <c r="AR170" s="73"/>
      <c r="AS170" s="73"/>
      <c r="AT170" s="73"/>
      <c r="AU170" s="73"/>
      <c r="AV170" s="73"/>
      <c r="AW170" s="73"/>
      <c r="AX170" s="73"/>
      <c r="AY170" s="73"/>
      <c r="AZ170" s="73"/>
    </row>
    <row r="171" spans="1:52" s="64" customFormat="1" ht="47.25" customHeight="1">
      <c r="A171" s="65">
        <v>7</v>
      </c>
      <c r="B171" s="65">
        <v>0</v>
      </c>
      <c r="C171" s="65">
        <v>0</v>
      </c>
      <c r="D171" s="65">
        <v>0</v>
      </c>
      <c r="E171" s="65">
        <v>7</v>
      </c>
      <c r="F171" s="65">
        <v>0</v>
      </c>
      <c r="G171" s="65">
        <v>2</v>
      </c>
      <c r="H171" s="65">
        <v>0</v>
      </c>
      <c r="I171" s="66">
        <v>1</v>
      </c>
      <c r="J171" s="66">
        <v>2</v>
      </c>
      <c r="K171" s="66" t="s">
        <v>195</v>
      </c>
      <c r="L171" s="66">
        <v>2</v>
      </c>
      <c r="M171" s="66">
        <v>5</v>
      </c>
      <c r="N171" s="66">
        <v>0</v>
      </c>
      <c r="O171" s="66">
        <v>9</v>
      </c>
      <c r="P171" s="66">
        <v>7</v>
      </c>
      <c r="Q171" s="66">
        <v>0</v>
      </c>
      <c r="R171" s="21">
        <v>0</v>
      </c>
      <c r="S171" s="21">
        <v>1</v>
      </c>
      <c r="T171" s="21">
        <v>2</v>
      </c>
      <c r="U171" s="21">
        <v>0</v>
      </c>
      <c r="V171" s="21">
        <v>6</v>
      </c>
      <c r="W171" s="21">
        <v>0</v>
      </c>
      <c r="X171" s="21">
        <v>0</v>
      </c>
      <c r="Y171" s="21">
        <v>1</v>
      </c>
      <c r="Z171" s="21">
        <v>0</v>
      </c>
      <c r="AA171" s="21">
        <v>0</v>
      </c>
      <c r="AB171" s="67" t="s">
        <v>197</v>
      </c>
      <c r="AC171" s="68" t="s">
        <v>73</v>
      </c>
      <c r="AD171" s="30" t="s">
        <v>18</v>
      </c>
      <c r="AE171" s="77">
        <v>0</v>
      </c>
      <c r="AF171" s="69">
        <v>0</v>
      </c>
      <c r="AG171" s="70">
        <v>0</v>
      </c>
      <c r="AH171" s="70">
        <v>0</v>
      </c>
      <c r="AI171" s="70">
        <v>0</v>
      </c>
      <c r="AJ171" s="70">
        <v>0</v>
      </c>
      <c r="AK171" s="156" t="s">
        <v>18</v>
      </c>
      <c r="AL171" s="104"/>
      <c r="AM171" s="71"/>
      <c r="AN171" s="72"/>
      <c r="AO171" s="72"/>
      <c r="AP171" s="72"/>
      <c r="AQ171" s="72"/>
      <c r="AR171" s="73"/>
      <c r="AS171" s="73"/>
      <c r="AT171" s="73"/>
      <c r="AU171" s="73"/>
      <c r="AV171" s="73"/>
      <c r="AW171" s="73"/>
      <c r="AX171" s="73"/>
      <c r="AY171" s="73"/>
      <c r="AZ171" s="73"/>
    </row>
    <row r="172" spans="1:52" s="64" customFormat="1" ht="39" customHeight="1">
      <c r="A172" s="65"/>
      <c r="B172" s="65"/>
      <c r="C172" s="65"/>
      <c r="D172" s="65"/>
      <c r="E172" s="65"/>
      <c r="F172" s="65"/>
      <c r="G172" s="65"/>
      <c r="H172" s="65"/>
      <c r="I172" s="66"/>
      <c r="J172" s="66"/>
      <c r="K172" s="66"/>
      <c r="L172" s="66"/>
      <c r="M172" s="66"/>
      <c r="N172" s="66"/>
      <c r="O172" s="66"/>
      <c r="P172" s="66"/>
      <c r="Q172" s="66"/>
      <c r="R172" s="21">
        <v>0</v>
      </c>
      <c r="S172" s="21">
        <v>1</v>
      </c>
      <c r="T172" s="21">
        <v>2</v>
      </c>
      <c r="U172" s="21">
        <v>0</v>
      </c>
      <c r="V172" s="21">
        <v>6</v>
      </c>
      <c r="W172" s="21">
        <v>0</v>
      </c>
      <c r="X172" s="21">
        <v>0</v>
      </c>
      <c r="Y172" s="21">
        <v>1</v>
      </c>
      <c r="Z172" s="21">
        <v>0</v>
      </c>
      <c r="AA172" s="21">
        <v>1</v>
      </c>
      <c r="AB172" s="67" t="s">
        <v>191</v>
      </c>
      <c r="AC172" s="68" t="s">
        <v>41</v>
      </c>
      <c r="AD172" s="30" t="s">
        <v>18</v>
      </c>
      <c r="AE172" s="77">
        <v>0</v>
      </c>
      <c r="AF172" s="69">
        <v>0</v>
      </c>
      <c r="AG172" s="70">
        <v>0</v>
      </c>
      <c r="AH172" s="70">
        <v>0</v>
      </c>
      <c r="AI172" s="70">
        <v>0</v>
      </c>
      <c r="AJ172" s="70">
        <v>0</v>
      </c>
      <c r="AK172" s="156">
        <v>0</v>
      </c>
      <c r="AL172" s="160"/>
      <c r="AM172" s="71"/>
      <c r="AN172" s="72"/>
      <c r="AO172" s="72"/>
      <c r="AP172" s="72"/>
      <c r="AQ172" s="72"/>
      <c r="AR172" s="73"/>
      <c r="AS172" s="73"/>
      <c r="AT172" s="73"/>
      <c r="AU172" s="73"/>
      <c r="AV172" s="73"/>
      <c r="AW172" s="73"/>
      <c r="AX172" s="73"/>
      <c r="AY172" s="73"/>
      <c r="AZ172" s="73"/>
    </row>
    <row r="173" spans="1:52" s="64" customFormat="1" ht="87" customHeight="1">
      <c r="A173" s="65"/>
      <c r="B173" s="65"/>
      <c r="C173" s="65"/>
      <c r="D173" s="65"/>
      <c r="E173" s="65"/>
      <c r="F173" s="65"/>
      <c r="G173" s="65"/>
      <c r="H173" s="65"/>
      <c r="I173" s="66"/>
      <c r="J173" s="66"/>
      <c r="K173" s="66"/>
      <c r="L173" s="66"/>
      <c r="M173" s="66"/>
      <c r="N173" s="66"/>
      <c r="O173" s="66"/>
      <c r="P173" s="66"/>
      <c r="Q173" s="66"/>
      <c r="R173" s="21">
        <v>0</v>
      </c>
      <c r="S173" s="21">
        <v>1</v>
      </c>
      <c r="T173" s="21">
        <v>2</v>
      </c>
      <c r="U173" s="21">
        <v>0</v>
      </c>
      <c r="V173" s="21">
        <v>6</v>
      </c>
      <c r="W173" s="21">
        <v>0</v>
      </c>
      <c r="X173" s="21">
        <v>0</v>
      </c>
      <c r="Y173" s="21">
        <v>1</v>
      </c>
      <c r="Z173" s="21">
        <v>0</v>
      </c>
      <c r="AA173" s="21">
        <v>2</v>
      </c>
      <c r="AB173" s="67" t="s">
        <v>192</v>
      </c>
      <c r="AC173" s="68" t="s">
        <v>24</v>
      </c>
      <c r="AD173" s="30" t="s">
        <v>18</v>
      </c>
      <c r="AE173" s="77">
        <v>0</v>
      </c>
      <c r="AF173" s="69">
        <v>0</v>
      </c>
      <c r="AG173" s="70">
        <v>0</v>
      </c>
      <c r="AH173" s="70">
        <v>0</v>
      </c>
      <c r="AI173" s="70">
        <v>0</v>
      </c>
      <c r="AJ173" s="70">
        <v>0</v>
      </c>
      <c r="AK173" s="156">
        <v>0</v>
      </c>
      <c r="AL173" s="160"/>
      <c r="AM173" s="71"/>
      <c r="AN173" s="72"/>
      <c r="AO173" s="72"/>
      <c r="AP173" s="72"/>
      <c r="AQ173" s="72"/>
      <c r="AR173" s="73"/>
      <c r="AS173" s="73"/>
      <c r="AT173" s="73"/>
      <c r="AU173" s="73"/>
      <c r="AV173" s="73"/>
      <c r="AW173" s="73"/>
      <c r="AX173" s="73"/>
      <c r="AY173" s="73"/>
      <c r="AZ173" s="73"/>
    </row>
    <row r="174" spans="1:39" s="38" customFormat="1" ht="51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35">
        <v>0</v>
      </c>
      <c r="S174" s="35">
        <v>1</v>
      </c>
      <c r="T174" s="35">
        <v>3</v>
      </c>
      <c r="U174" s="35">
        <v>0</v>
      </c>
      <c r="V174" s="35">
        <v>0</v>
      </c>
      <c r="W174" s="35">
        <v>0</v>
      </c>
      <c r="X174" s="35">
        <v>0</v>
      </c>
      <c r="Y174" s="35">
        <v>0</v>
      </c>
      <c r="Z174" s="35">
        <v>0</v>
      </c>
      <c r="AA174" s="35">
        <v>0</v>
      </c>
      <c r="AB174" s="36" t="s">
        <v>75</v>
      </c>
      <c r="AC174" s="37" t="s">
        <v>14</v>
      </c>
      <c r="AD174" s="60" t="s">
        <v>18</v>
      </c>
      <c r="AE174" s="60">
        <f aca="true" t="shared" si="12" ref="AE174:AJ174">AE175+AE194</f>
        <v>11068.699999999999</v>
      </c>
      <c r="AF174" s="60">
        <f t="shared" si="12"/>
        <v>11381.9</v>
      </c>
      <c r="AG174" s="60">
        <f t="shared" si="12"/>
        <v>10744</v>
      </c>
      <c r="AH174" s="60">
        <f t="shared" si="12"/>
        <v>10732</v>
      </c>
      <c r="AI174" s="60">
        <f t="shared" si="12"/>
        <v>9906.8</v>
      </c>
      <c r="AJ174" s="60">
        <f t="shared" si="12"/>
        <v>9906.8</v>
      </c>
      <c r="AK174" s="123" t="s">
        <v>18</v>
      </c>
      <c r="AL174" s="124"/>
      <c r="AM174" s="7"/>
    </row>
    <row r="175" spans="1:38" ht="51" customHeight="1">
      <c r="A175" s="8"/>
      <c r="B175" s="23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1">
        <v>0</v>
      </c>
      <c r="S175" s="21">
        <v>1</v>
      </c>
      <c r="T175" s="21">
        <v>3</v>
      </c>
      <c r="U175" s="21">
        <v>0</v>
      </c>
      <c r="V175" s="21">
        <v>1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  <c r="AB175" s="6" t="s">
        <v>202</v>
      </c>
      <c r="AC175" s="3" t="s">
        <v>14</v>
      </c>
      <c r="AD175" s="30" t="s">
        <v>18</v>
      </c>
      <c r="AE175" s="53">
        <f aca="true" t="shared" si="13" ref="AE175:AJ175">AE178+AE183+AE185+AE187+AE189+AE191</f>
        <v>10548.4</v>
      </c>
      <c r="AF175" s="53">
        <f t="shared" si="13"/>
        <v>10931.9</v>
      </c>
      <c r="AG175" s="53">
        <f t="shared" si="13"/>
        <v>10744</v>
      </c>
      <c r="AH175" s="53">
        <f t="shared" si="13"/>
        <v>10732</v>
      </c>
      <c r="AI175" s="53">
        <f t="shared" si="13"/>
        <v>9906.8</v>
      </c>
      <c r="AJ175" s="53">
        <f t="shared" si="13"/>
        <v>9906.8</v>
      </c>
      <c r="AK175" s="109" t="s">
        <v>18</v>
      </c>
      <c r="AL175" s="110"/>
    </row>
    <row r="176" spans="1:38" ht="46.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1">
        <v>0</v>
      </c>
      <c r="S176" s="21">
        <v>1</v>
      </c>
      <c r="T176" s="21">
        <v>3</v>
      </c>
      <c r="U176" s="21">
        <v>0</v>
      </c>
      <c r="V176" s="21">
        <v>1</v>
      </c>
      <c r="W176" s="21">
        <v>0</v>
      </c>
      <c r="X176" s="21">
        <v>0</v>
      </c>
      <c r="Y176" s="21">
        <v>0</v>
      </c>
      <c r="Z176" s="21">
        <v>0</v>
      </c>
      <c r="AA176" s="21">
        <v>1</v>
      </c>
      <c r="AB176" s="6" t="s">
        <v>62</v>
      </c>
      <c r="AC176" s="3" t="s">
        <v>24</v>
      </c>
      <c r="AD176" s="41">
        <v>565</v>
      </c>
      <c r="AE176" s="41">
        <v>567</v>
      </c>
      <c r="AF176" s="41">
        <v>570</v>
      </c>
      <c r="AG176" s="41">
        <v>570</v>
      </c>
      <c r="AH176" s="41">
        <v>570</v>
      </c>
      <c r="AI176" s="41">
        <v>570</v>
      </c>
      <c r="AJ176" s="41">
        <v>570</v>
      </c>
      <c r="AK176" s="105">
        <v>570</v>
      </c>
      <c r="AL176" s="108"/>
    </row>
    <row r="177" spans="1:38" ht="48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1">
        <v>0</v>
      </c>
      <c r="S177" s="21">
        <v>1</v>
      </c>
      <c r="T177" s="21">
        <v>3</v>
      </c>
      <c r="U177" s="21">
        <v>0</v>
      </c>
      <c r="V177" s="21">
        <v>1</v>
      </c>
      <c r="W177" s="21">
        <v>0</v>
      </c>
      <c r="X177" s="21">
        <v>0</v>
      </c>
      <c r="Y177" s="21">
        <v>0</v>
      </c>
      <c r="Z177" s="21">
        <v>0</v>
      </c>
      <c r="AA177" s="21">
        <v>2</v>
      </c>
      <c r="AB177" s="6" t="s">
        <v>55</v>
      </c>
      <c r="AC177" s="3" t="s">
        <v>41</v>
      </c>
      <c r="AD177" s="41">
        <v>44</v>
      </c>
      <c r="AE177" s="41">
        <v>44</v>
      </c>
      <c r="AF177" s="41">
        <v>45</v>
      </c>
      <c r="AG177" s="41">
        <v>45</v>
      </c>
      <c r="AH177" s="41">
        <v>45</v>
      </c>
      <c r="AI177" s="41">
        <v>45</v>
      </c>
      <c r="AJ177" s="41">
        <v>45</v>
      </c>
      <c r="AK177" s="105">
        <v>45</v>
      </c>
      <c r="AL177" s="108"/>
    </row>
    <row r="178" spans="1:38" ht="90.75" customHeight="1">
      <c r="A178" s="21">
        <v>7</v>
      </c>
      <c r="B178" s="21">
        <v>0</v>
      </c>
      <c r="C178" s="21">
        <v>0</v>
      </c>
      <c r="D178" s="21">
        <v>0</v>
      </c>
      <c r="E178" s="21">
        <v>7</v>
      </c>
      <c r="F178" s="21">
        <v>0</v>
      </c>
      <c r="G178" s="21">
        <v>3</v>
      </c>
      <c r="H178" s="21">
        <v>0</v>
      </c>
      <c r="I178" s="25">
        <v>1</v>
      </c>
      <c r="J178" s="25">
        <v>3</v>
      </c>
      <c r="K178" s="25">
        <v>0</v>
      </c>
      <c r="L178" s="25">
        <v>1</v>
      </c>
      <c r="M178" s="25">
        <v>2</v>
      </c>
      <c r="N178" s="25">
        <v>0</v>
      </c>
      <c r="O178" s="25">
        <v>0</v>
      </c>
      <c r="P178" s="25">
        <v>1</v>
      </c>
      <c r="Q178" s="25" t="s">
        <v>64</v>
      </c>
      <c r="R178" s="21">
        <v>0</v>
      </c>
      <c r="S178" s="21">
        <v>1</v>
      </c>
      <c r="T178" s="21">
        <v>3</v>
      </c>
      <c r="U178" s="21">
        <v>0</v>
      </c>
      <c r="V178" s="21">
        <v>1</v>
      </c>
      <c r="W178" s="21">
        <v>0</v>
      </c>
      <c r="X178" s="21">
        <v>0</v>
      </c>
      <c r="Y178" s="21">
        <v>1</v>
      </c>
      <c r="Z178" s="21">
        <v>0</v>
      </c>
      <c r="AA178" s="21">
        <v>0</v>
      </c>
      <c r="AB178" s="6" t="s">
        <v>56</v>
      </c>
      <c r="AC178" s="3" t="s">
        <v>14</v>
      </c>
      <c r="AD178" s="30" t="s">
        <v>18</v>
      </c>
      <c r="AE178" s="53">
        <v>6811.3</v>
      </c>
      <c r="AF178" s="53">
        <v>5905.6</v>
      </c>
      <c r="AG178" s="53">
        <v>7216.1</v>
      </c>
      <c r="AH178" s="53">
        <v>7204.1</v>
      </c>
      <c r="AI178" s="53">
        <v>7105.9</v>
      </c>
      <c r="AJ178" s="53">
        <v>7105.9</v>
      </c>
      <c r="AK178" s="105" t="s">
        <v>18</v>
      </c>
      <c r="AL178" s="108"/>
    </row>
    <row r="179" spans="1:38" ht="56.25" customHeight="1">
      <c r="A179" s="21"/>
      <c r="B179" s="21"/>
      <c r="C179" s="21"/>
      <c r="D179" s="21"/>
      <c r="E179" s="21"/>
      <c r="F179" s="21"/>
      <c r="G179" s="21"/>
      <c r="H179" s="21"/>
      <c r="I179" s="25"/>
      <c r="J179" s="25"/>
      <c r="K179" s="25"/>
      <c r="L179" s="25"/>
      <c r="M179" s="25"/>
      <c r="N179" s="25"/>
      <c r="O179" s="25"/>
      <c r="P179" s="25"/>
      <c r="Q179" s="25"/>
      <c r="R179" s="21">
        <v>0</v>
      </c>
      <c r="S179" s="21">
        <v>1</v>
      </c>
      <c r="T179" s="21">
        <v>3</v>
      </c>
      <c r="U179" s="21">
        <v>0</v>
      </c>
      <c r="V179" s="21">
        <v>1</v>
      </c>
      <c r="W179" s="21">
        <v>0</v>
      </c>
      <c r="X179" s="21">
        <v>0</v>
      </c>
      <c r="Y179" s="21">
        <v>1</v>
      </c>
      <c r="Z179" s="21">
        <v>0</v>
      </c>
      <c r="AA179" s="21">
        <v>1</v>
      </c>
      <c r="AB179" s="6" t="s">
        <v>69</v>
      </c>
      <c r="AC179" s="3" t="s">
        <v>41</v>
      </c>
      <c r="AD179" s="30" t="s">
        <v>18</v>
      </c>
      <c r="AE179" s="41">
        <v>1</v>
      </c>
      <c r="AF179" s="41">
        <v>1</v>
      </c>
      <c r="AG179" s="41">
        <v>1</v>
      </c>
      <c r="AH179" s="41">
        <v>1</v>
      </c>
      <c r="AI179" s="41">
        <v>1</v>
      </c>
      <c r="AJ179" s="41">
        <v>1</v>
      </c>
      <c r="AK179" s="105">
        <v>1</v>
      </c>
      <c r="AL179" s="108"/>
    </row>
    <row r="180" spans="1:38" ht="75.75" customHeight="1">
      <c r="A180" s="21"/>
      <c r="B180" s="21"/>
      <c r="C180" s="21"/>
      <c r="D180" s="21"/>
      <c r="E180" s="21"/>
      <c r="F180" s="21"/>
      <c r="G180" s="21"/>
      <c r="H180" s="21"/>
      <c r="I180" s="25"/>
      <c r="J180" s="25"/>
      <c r="K180" s="25"/>
      <c r="L180" s="25"/>
      <c r="M180" s="25"/>
      <c r="N180" s="61"/>
      <c r="O180" s="25"/>
      <c r="P180" s="25"/>
      <c r="Q180" s="25"/>
      <c r="R180" s="21">
        <v>0</v>
      </c>
      <c r="S180" s="21">
        <v>1</v>
      </c>
      <c r="T180" s="21">
        <v>3</v>
      </c>
      <c r="U180" s="21">
        <v>0</v>
      </c>
      <c r="V180" s="21">
        <v>1</v>
      </c>
      <c r="W180" s="21">
        <v>0</v>
      </c>
      <c r="X180" s="21">
        <v>0</v>
      </c>
      <c r="Y180" s="21">
        <v>2</v>
      </c>
      <c r="Z180" s="21">
        <v>0</v>
      </c>
      <c r="AA180" s="21">
        <v>0</v>
      </c>
      <c r="AB180" s="6" t="s">
        <v>177</v>
      </c>
      <c r="AC180" s="3" t="s">
        <v>42</v>
      </c>
      <c r="AD180" s="30" t="s">
        <v>18</v>
      </c>
      <c r="AE180" s="77">
        <v>1</v>
      </c>
      <c r="AF180" s="77">
        <v>1</v>
      </c>
      <c r="AG180" s="78">
        <v>1</v>
      </c>
      <c r="AH180" s="78">
        <v>1</v>
      </c>
      <c r="AI180" s="78">
        <v>1</v>
      </c>
      <c r="AJ180" s="78">
        <v>1</v>
      </c>
      <c r="AK180" s="105" t="s">
        <v>18</v>
      </c>
      <c r="AL180" s="108"/>
    </row>
    <row r="181" spans="1:38" ht="39" customHeight="1">
      <c r="A181" s="21"/>
      <c r="B181" s="21"/>
      <c r="C181" s="21"/>
      <c r="D181" s="21"/>
      <c r="E181" s="21"/>
      <c r="F181" s="21"/>
      <c r="G181" s="21"/>
      <c r="H181" s="21"/>
      <c r="I181" s="25"/>
      <c r="J181" s="25"/>
      <c r="K181" s="25"/>
      <c r="L181" s="25"/>
      <c r="M181" s="25"/>
      <c r="N181" s="25"/>
      <c r="O181" s="25"/>
      <c r="P181" s="25"/>
      <c r="Q181" s="25"/>
      <c r="R181" s="21">
        <v>0</v>
      </c>
      <c r="S181" s="21">
        <v>1</v>
      </c>
      <c r="T181" s="21">
        <v>3</v>
      </c>
      <c r="U181" s="21">
        <v>0</v>
      </c>
      <c r="V181" s="21">
        <v>1</v>
      </c>
      <c r="W181" s="21">
        <v>0</v>
      </c>
      <c r="X181" s="21">
        <v>0</v>
      </c>
      <c r="Y181" s="21">
        <v>2</v>
      </c>
      <c r="Z181" s="21">
        <v>0</v>
      </c>
      <c r="AA181" s="21">
        <v>1</v>
      </c>
      <c r="AB181" s="6" t="s">
        <v>77</v>
      </c>
      <c r="AC181" s="3" t="s">
        <v>47</v>
      </c>
      <c r="AD181" s="30" t="s">
        <v>18</v>
      </c>
      <c r="AE181" s="41">
        <v>13</v>
      </c>
      <c r="AF181" s="41">
        <v>13</v>
      </c>
      <c r="AG181" s="41">
        <v>14</v>
      </c>
      <c r="AH181" s="41">
        <v>15</v>
      </c>
      <c r="AI181" s="41">
        <v>16</v>
      </c>
      <c r="AJ181" s="41">
        <v>17</v>
      </c>
      <c r="AK181" s="105">
        <v>17</v>
      </c>
      <c r="AL181" s="108"/>
    </row>
    <row r="182" spans="1:38" ht="51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52"/>
      <c r="O182" s="8"/>
      <c r="P182" s="8"/>
      <c r="Q182" s="8"/>
      <c r="R182" s="21">
        <v>0</v>
      </c>
      <c r="S182" s="21">
        <v>1</v>
      </c>
      <c r="T182" s="21">
        <v>3</v>
      </c>
      <c r="U182" s="21">
        <v>0</v>
      </c>
      <c r="V182" s="21">
        <v>1</v>
      </c>
      <c r="W182" s="21">
        <v>0</v>
      </c>
      <c r="X182" s="21">
        <v>0</v>
      </c>
      <c r="Y182" s="21">
        <v>2</v>
      </c>
      <c r="Z182" s="21">
        <v>0</v>
      </c>
      <c r="AA182" s="21">
        <v>2</v>
      </c>
      <c r="AB182" s="6" t="s">
        <v>76</v>
      </c>
      <c r="AC182" s="3" t="s">
        <v>47</v>
      </c>
      <c r="AD182" s="30" t="s">
        <v>18</v>
      </c>
      <c r="AE182" s="41">
        <v>7</v>
      </c>
      <c r="AF182" s="41">
        <v>7</v>
      </c>
      <c r="AG182" s="41">
        <v>7</v>
      </c>
      <c r="AH182" s="41">
        <v>8</v>
      </c>
      <c r="AI182" s="41">
        <v>8</v>
      </c>
      <c r="AJ182" s="41">
        <v>8</v>
      </c>
      <c r="AK182" s="105">
        <v>8</v>
      </c>
      <c r="AL182" s="108"/>
    </row>
    <row r="183" spans="1:38" ht="69" customHeight="1">
      <c r="A183" s="21">
        <v>7</v>
      </c>
      <c r="B183" s="21">
        <v>0</v>
      </c>
      <c r="C183" s="21">
        <v>0</v>
      </c>
      <c r="D183" s="21">
        <v>0</v>
      </c>
      <c r="E183" s="21">
        <v>7</v>
      </c>
      <c r="F183" s="21">
        <v>0</v>
      </c>
      <c r="G183" s="21">
        <v>3</v>
      </c>
      <c r="H183" s="21">
        <v>0</v>
      </c>
      <c r="I183" s="25">
        <v>1</v>
      </c>
      <c r="J183" s="25">
        <v>3</v>
      </c>
      <c r="K183" s="25">
        <v>0</v>
      </c>
      <c r="L183" s="25">
        <v>1</v>
      </c>
      <c r="M183" s="25" t="s">
        <v>67</v>
      </c>
      <c r="N183" s="25">
        <v>0</v>
      </c>
      <c r="O183" s="25">
        <v>6</v>
      </c>
      <c r="P183" s="25">
        <v>9</v>
      </c>
      <c r="Q183" s="25" t="s">
        <v>64</v>
      </c>
      <c r="R183" s="21">
        <v>0</v>
      </c>
      <c r="S183" s="21">
        <v>1</v>
      </c>
      <c r="T183" s="21">
        <v>3</v>
      </c>
      <c r="U183" s="21">
        <v>0</v>
      </c>
      <c r="V183" s="21">
        <v>1</v>
      </c>
      <c r="W183" s="21">
        <v>0</v>
      </c>
      <c r="X183" s="21">
        <v>0</v>
      </c>
      <c r="Y183" s="21">
        <v>3</v>
      </c>
      <c r="Z183" s="21">
        <v>0</v>
      </c>
      <c r="AA183" s="21">
        <v>0</v>
      </c>
      <c r="AB183" s="6" t="s">
        <v>122</v>
      </c>
      <c r="AC183" s="3" t="s">
        <v>14</v>
      </c>
      <c r="AD183" s="30" t="s">
        <v>18</v>
      </c>
      <c r="AE183" s="54">
        <v>24.3</v>
      </c>
      <c r="AF183" s="54">
        <v>22.9</v>
      </c>
      <c r="AG183" s="54">
        <v>22.9</v>
      </c>
      <c r="AH183" s="54">
        <v>22.9</v>
      </c>
      <c r="AI183" s="54">
        <v>18</v>
      </c>
      <c r="AJ183" s="54">
        <v>18</v>
      </c>
      <c r="AK183" s="105" t="s">
        <v>18</v>
      </c>
      <c r="AL183" s="108"/>
    </row>
    <row r="184" spans="1:38" ht="60.75" customHeight="1">
      <c r="A184" s="21"/>
      <c r="B184" s="21"/>
      <c r="C184" s="21"/>
      <c r="D184" s="21"/>
      <c r="E184" s="21"/>
      <c r="F184" s="21"/>
      <c r="G184" s="21"/>
      <c r="H184" s="21"/>
      <c r="I184" s="25"/>
      <c r="J184" s="25"/>
      <c r="K184" s="25"/>
      <c r="L184" s="25"/>
      <c r="M184" s="25"/>
      <c r="N184" s="25"/>
      <c r="O184" s="25"/>
      <c r="P184" s="25"/>
      <c r="Q184" s="25"/>
      <c r="R184" s="21">
        <v>0</v>
      </c>
      <c r="S184" s="21">
        <v>1</v>
      </c>
      <c r="T184" s="21">
        <v>3</v>
      </c>
      <c r="U184" s="21">
        <v>0</v>
      </c>
      <c r="V184" s="21">
        <v>1</v>
      </c>
      <c r="W184" s="21">
        <v>0</v>
      </c>
      <c r="X184" s="21">
        <v>0</v>
      </c>
      <c r="Y184" s="21">
        <v>3</v>
      </c>
      <c r="Z184" s="21">
        <v>0</v>
      </c>
      <c r="AA184" s="21">
        <v>1</v>
      </c>
      <c r="AB184" s="6" t="s">
        <v>123</v>
      </c>
      <c r="AC184" s="16" t="s">
        <v>40</v>
      </c>
      <c r="AD184" s="30" t="s">
        <v>18</v>
      </c>
      <c r="AE184" s="41">
        <v>11</v>
      </c>
      <c r="AF184" s="58">
        <v>11</v>
      </c>
      <c r="AG184" s="58">
        <v>11</v>
      </c>
      <c r="AH184" s="58">
        <v>11</v>
      </c>
      <c r="AI184" s="58">
        <v>11</v>
      </c>
      <c r="AJ184" s="58">
        <v>11</v>
      </c>
      <c r="AK184" s="105">
        <v>11</v>
      </c>
      <c r="AL184" s="102"/>
    </row>
    <row r="185" spans="1:38" ht="69" customHeight="1">
      <c r="A185" s="21">
        <v>5</v>
      </c>
      <c r="B185" s="21">
        <v>0</v>
      </c>
      <c r="C185" s="21">
        <v>0</v>
      </c>
      <c r="D185" s="21">
        <v>0</v>
      </c>
      <c r="E185" s="21">
        <v>7</v>
      </c>
      <c r="F185" s="21">
        <v>0</v>
      </c>
      <c r="G185" s="21">
        <v>3</v>
      </c>
      <c r="H185" s="21">
        <v>0</v>
      </c>
      <c r="I185" s="25">
        <v>1</v>
      </c>
      <c r="J185" s="25">
        <v>3</v>
      </c>
      <c r="K185" s="25">
        <v>0</v>
      </c>
      <c r="L185" s="25">
        <v>1</v>
      </c>
      <c r="M185" s="25" t="s">
        <v>67</v>
      </c>
      <c r="N185" s="25">
        <v>0</v>
      </c>
      <c r="O185" s="25">
        <v>6</v>
      </c>
      <c r="P185" s="25">
        <v>9</v>
      </c>
      <c r="Q185" s="25" t="s">
        <v>64</v>
      </c>
      <c r="R185" s="21">
        <v>0</v>
      </c>
      <c r="S185" s="21">
        <v>1</v>
      </c>
      <c r="T185" s="21">
        <v>3</v>
      </c>
      <c r="U185" s="21">
        <v>0</v>
      </c>
      <c r="V185" s="21">
        <v>1</v>
      </c>
      <c r="W185" s="21">
        <v>0</v>
      </c>
      <c r="X185" s="21">
        <v>0</v>
      </c>
      <c r="Y185" s="21">
        <v>4</v>
      </c>
      <c r="Z185" s="21">
        <v>0</v>
      </c>
      <c r="AA185" s="21">
        <v>0</v>
      </c>
      <c r="AB185" s="6" t="s">
        <v>124</v>
      </c>
      <c r="AC185" s="3" t="s">
        <v>14</v>
      </c>
      <c r="AD185" s="30" t="s">
        <v>18</v>
      </c>
      <c r="AE185" s="54">
        <v>13.1</v>
      </c>
      <c r="AF185" s="54">
        <v>12.5</v>
      </c>
      <c r="AG185" s="54">
        <v>12.5</v>
      </c>
      <c r="AH185" s="54">
        <v>12.5</v>
      </c>
      <c r="AI185" s="54">
        <v>10.3</v>
      </c>
      <c r="AJ185" s="54">
        <v>10.3</v>
      </c>
      <c r="AK185" s="105" t="s">
        <v>18</v>
      </c>
      <c r="AL185" s="108"/>
    </row>
    <row r="186" spans="1:38" ht="63" customHeight="1">
      <c r="A186" s="21"/>
      <c r="B186" s="21"/>
      <c r="C186" s="21"/>
      <c r="D186" s="21"/>
      <c r="E186" s="21"/>
      <c r="F186" s="21"/>
      <c r="G186" s="21"/>
      <c r="H186" s="21"/>
      <c r="I186" s="25"/>
      <c r="J186" s="25"/>
      <c r="K186" s="25"/>
      <c r="L186" s="25"/>
      <c r="M186" s="25"/>
      <c r="N186" s="25"/>
      <c r="O186" s="25"/>
      <c r="P186" s="25"/>
      <c r="Q186" s="25"/>
      <c r="R186" s="21">
        <v>0</v>
      </c>
      <c r="S186" s="21">
        <v>1</v>
      </c>
      <c r="T186" s="21">
        <v>3</v>
      </c>
      <c r="U186" s="21">
        <v>0</v>
      </c>
      <c r="V186" s="21">
        <v>1</v>
      </c>
      <c r="W186" s="21">
        <v>0</v>
      </c>
      <c r="X186" s="21">
        <v>0</v>
      </c>
      <c r="Y186" s="21">
        <v>4</v>
      </c>
      <c r="Z186" s="21">
        <v>0</v>
      </c>
      <c r="AA186" s="21">
        <v>1</v>
      </c>
      <c r="AB186" s="6" t="s">
        <v>125</v>
      </c>
      <c r="AC186" s="16" t="s">
        <v>40</v>
      </c>
      <c r="AD186" s="30" t="s">
        <v>18</v>
      </c>
      <c r="AE186" s="41">
        <v>7</v>
      </c>
      <c r="AF186" s="58">
        <v>7</v>
      </c>
      <c r="AG186" s="58">
        <v>7</v>
      </c>
      <c r="AH186" s="58">
        <v>7</v>
      </c>
      <c r="AI186" s="58">
        <v>7</v>
      </c>
      <c r="AJ186" s="58">
        <v>7</v>
      </c>
      <c r="AK186" s="105">
        <v>7</v>
      </c>
      <c r="AL186" s="102"/>
    </row>
    <row r="187" spans="1:38" ht="59.25" customHeight="1">
      <c r="A187" s="21">
        <v>7</v>
      </c>
      <c r="B187" s="21">
        <v>0</v>
      </c>
      <c r="C187" s="21">
        <v>0</v>
      </c>
      <c r="D187" s="21">
        <v>0</v>
      </c>
      <c r="E187" s="21">
        <v>7</v>
      </c>
      <c r="F187" s="21">
        <v>0</v>
      </c>
      <c r="G187" s="21">
        <v>3</v>
      </c>
      <c r="H187" s="21">
        <v>0</v>
      </c>
      <c r="I187" s="25">
        <v>1</v>
      </c>
      <c r="J187" s="25">
        <v>3</v>
      </c>
      <c r="K187" s="25">
        <v>0</v>
      </c>
      <c r="L187" s="25">
        <v>1</v>
      </c>
      <c r="M187" s="25">
        <v>1</v>
      </c>
      <c r="N187" s="25">
        <v>0</v>
      </c>
      <c r="O187" s="25">
        <v>6</v>
      </c>
      <c r="P187" s="25">
        <v>9</v>
      </c>
      <c r="Q187" s="25">
        <v>0</v>
      </c>
      <c r="R187" s="21">
        <v>0</v>
      </c>
      <c r="S187" s="21">
        <v>1</v>
      </c>
      <c r="T187" s="21">
        <v>3</v>
      </c>
      <c r="U187" s="21">
        <v>0</v>
      </c>
      <c r="V187" s="21">
        <v>1</v>
      </c>
      <c r="W187" s="21">
        <v>0</v>
      </c>
      <c r="X187" s="21">
        <v>0</v>
      </c>
      <c r="Y187" s="21">
        <v>5</v>
      </c>
      <c r="Z187" s="21">
        <v>0</v>
      </c>
      <c r="AA187" s="21">
        <v>0</v>
      </c>
      <c r="AB187" s="6" t="s">
        <v>178</v>
      </c>
      <c r="AC187" s="3" t="s">
        <v>14</v>
      </c>
      <c r="AD187" s="30" t="s">
        <v>18</v>
      </c>
      <c r="AE187" s="54">
        <v>2404.8</v>
      </c>
      <c r="AF187" s="54">
        <v>2260</v>
      </c>
      <c r="AG187" s="54">
        <v>2260</v>
      </c>
      <c r="AH187" s="54">
        <v>2260</v>
      </c>
      <c r="AI187" s="54">
        <v>1766.1</v>
      </c>
      <c r="AJ187" s="54">
        <v>1766.1</v>
      </c>
      <c r="AK187" s="105" t="s">
        <v>18</v>
      </c>
      <c r="AL187" s="108"/>
    </row>
    <row r="188" spans="1:38" ht="57" customHeight="1">
      <c r="A188" s="21"/>
      <c r="B188" s="21"/>
      <c r="C188" s="21"/>
      <c r="D188" s="21"/>
      <c r="E188" s="21"/>
      <c r="F188" s="21"/>
      <c r="G188" s="21"/>
      <c r="H188" s="21"/>
      <c r="I188" s="25"/>
      <c r="J188" s="25"/>
      <c r="K188" s="25"/>
      <c r="L188" s="25"/>
      <c r="M188" s="25"/>
      <c r="N188" s="25"/>
      <c r="O188" s="25"/>
      <c r="P188" s="25"/>
      <c r="Q188" s="25"/>
      <c r="R188" s="21">
        <v>0</v>
      </c>
      <c r="S188" s="21">
        <v>1</v>
      </c>
      <c r="T188" s="21">
        <v>3</v>
      </c>
      <c r="U188" s="21">
        <v>0</v>
      </c>
      <c r="V188" s="21">
        <v>1</v>
      </c>
      <c r="W188" s="21">
        <v>0</v>
      </c>
      <c r="X188" s="21">
        <v>0</v>
      </c>
      <c r="Y188" s="21">
        <v>5</v>
      </c>
      <c r="Z188" s="21">
        <v>0</v>
      </c>
      <c r="AA188" s="21">
        <v>1</v>
      </c>
      <c r="AB188" s="6" t="s">
        <v>123</v>
      </c>
      <c r="AC188" s="16" t="s">
        <v>40</v>
      </c>
      <c r="AD188" s="30" t="s">
        <v>18</v>
      </c>
      <c r="AE188" s="41">
        <v>11</v>
      </c>
      <c r="AF188" s="58">
        <v>11</v>
      </c>
      <c r="AG188" s="58">
        <v>11</v>
      </c>
      <c r="AH188" s="58">
        <v>11</v>
      </c>
      <c r="AI188" s="58">
        <v>11</v>
      </c>
      <c r="AJ188" s="58">
        <v>11</v>
      </c>
      <c r="AK188" s="105">
        <v>11</v>
      </c>
      <c r="AL188" s="102"/>
    </row>
    <row r="189" spans="1:38" ht="60" customHeight="1">
      <c r="A189" s="21">
        <v>5</v>
      </c>
      <c r="B189" s="21">
        <v>0</v>
      </c>
      <c r="C189" s="21">
        <v>0</v>
      </c>
      <c r="D189" s="21">
        <v>0</v>
      </c>
      <c r="E189" s="21">
        <v>7</v>
      </c>
      <c r="F189" s="21">
        <v>0</v>
      </c>
      <c r="G189" s="21">
        <v>3</v>
      </c>
      <c r="H189" s="21">
        <v>0</v>
      </c>
      <c r="I189" s="25">
        <v>1</v>
      </c>
      <c r="J189" s="25">
        <v>3</v>
      </c>
      <c r="K189" s="25">
        <v>0</v>
      </c>
      <c r="L189" s="25">
        <v>1</v>
      </c>
      <c r="M189" s="25">
        <v>1</v>
      </c>
      <c r="N189" s="25">
        <v>0</v>
      </c>
      <c r="O189" s="25">
        <v>6</v>
      </c>
      <c r="P189" s="25">
        <v>9</v>
      </c>
      <c r="Q189" s="25">
        <v>0</v>
      </c>
      <c r="R189" s="21">
        <v>0</v>
      </c>
      <c r="S189" s="21">
        <v>1</v>
      </c>
      <c r="T189" s="21">
        <v>3</v>
      </c>
      <c r="U189" s="21">
        <v>0</v>
      </c>
      <c r="V189" s="21">
        <v>1</v>
      </c>
      <c r="W189" s="21">
        <v>0</v>
      </c>
      <c r="X189" s="21">
        <v>0</v>
      </c>
      <c r="Y189" s="21">
        <v>6</v>
      </c>
      <c r="Z189" s="21">
        <v>0</v>
      </c>
      <c r="AA189" s="21">
        <v>0</v>
      </c>
      <c r="AB189" s="6" t="s">
        <v>179</v>
      </c>
      <c r="AC189" s="3" t="s">
        <v>14</v>
      </c>
      <c r="AD189" s="30" t="s">
        <v>18</v>
      </c>
      <c r="AE189" s="54">
        <v>1294.9</v>
      </c>
      <c r="AF189" s="54">
        <v>1232.5</v>
      </c>
      <c r="AG189" s="54">
        <v>1232.5</v>
      </c>
      <c r="AH189" s="54">
        <v>1232.5</v>
      </c>
      <c r="AI189" s="54">
        <v>1006.5</v>
      </c>
      <c r="AJ189" s="54">
        <v>1006.5</v>
      </c>
      <c r="AK189" s="105" t="s">
        <v>18</v>
      </c>
      <c r="AL189" s="108"/>
    </row>
    <row r="190" spans="1:38" ht="60" customHeight="1">
      <c r="A190" s="21"/>
      <c r="B190" s="21"/>
      <c r="C190" s="21"/>
      <c r="D190" s="21"/>
      <c r="E190" s="21"/>
      <c r="F190" s="21"/>
      <c r="G190" s="21"/>
      <c r="H190" s="21"/>
      <c r="I190" s="25"/>
      <c r="J190" s="25"/>
      <c r="K190" s="25"/>
      <c r="L190" s="25"/>
      <c r="M190" s="25"/>
      <c r="N190" s="25"/>
      <c r="O190" s="25"/>
      <c r="P190" s="25"/>
      <c r="Q190" s="25"/>
      <c r="R190" s="21">
        <v>0</v>
      </c>
      <c r="S190" s="21">
        <v>1</v>
      </c>
      <c r="T190" s="21">
        <v>3</v>
      </c>
      <c r="U190" s="21">
        <v>0</v>
      </c>
      <c r="V190" s="21">
        <v>1</v>
      </c>
      <c r="W190" s="21">
        <v>0</v>
      </c>
      <c r="X190" s="21">
        <v>0</v>
      </c>
      <c r="Y190" s="21">
        <v>6</v>
      </c>
      <c r="Z190" s="21">
        <v>0</v>
      </c>
      <c r="AA190" s="21">
        <v>1</v>
      </c>
      <c r="AB190" s="6" t="s">
        <v>125</v>
      </c>
      <c r="AC190" s="16" t="s">
        <v>40</v>
      </c>
      <c r="AD190" s="30" t="s">
        <v>18</v>
      </c>
      <c r="AE190" s="41">
        <v>7</v>
      </c>
      <c r="AF190" s="58">
        <v>7</v>
      </c>
      <c r="AG190" s="58">
        <v>7</v>
      </c>
      <c r="AH190" s="58">
        <v>7</v>
      </c>
      <c r="AI190" s="58">
        <v>7</v>
      </c>
      <c r="AJ190" s="58">
        <v>7</v>
      </c>
      <c r="AK190" s="105">
        <v>7</v>
      </c>
      <c r="AL190" s="102"/>
    </row>
    <row r="191" spans="1:38" ht="57.75" customHeight="1">
      <c r="A191" s="21">
        <v>7</v>
      </c>
      <c r="B191" s="21">
        <v>0</v>
      </c>
      <c r="C191" s="21">
        <v>0</v>
      </c>
      <c r="D191" s="21">
        <v>0</v>
      </c>
      <c r="E191" s="21">
        <v>7</v>
      </c>
      <c r="F191" s="21">
        <v>0</v>
      </c>
      <c r="G191" s="21">
        <v>3</v>
      </c>
      <c r="H191" s="21">
        <v>0</v>
      </c>
      <c r="I191" s="25">
        <v>1</v>
      </c>
      <c r="J191" s="25">
        <v>3</v>
      </c>
      <c r="K191" s="25">
        <v>0</v>
      </c>
      <c r="L191" s="25">
        <v>1</v>
      </c>
      <c r="M191" s="25">
        <v>2</v>
      </c>
      <c r="N191" s="25">
        <v>0</v>
      </c>
      <c r="O191" s="25">
        <v>0</v>
      </c>
      <c r="P191" s="25">
        <v>1</v>
      </c>
      <c r="Q191" s="25" t="s">
        <v>203</v>
      </c>
      <c r="R191" s="21">
        <v>0</v>
      </c>
      <c r="S191" s="21">
        <v>1</v>
      </c>
      <c r="T191" s="21">
        <v>3</v>
      </c>
      <c r="U191" s="21">
        <v>0</v>
      </c>
      <c r="V191" s="21">
        <v>1</v>
      </c>
      <c r="W191" s="21">
        <v>0</v>
      </c>
      <c r="X191" s="21">
        <v>0</v>
      </c>
      <c r="Y191" s="21">
        <v>7</v>
      </c>
      <c r="Z191" s="21">
        <v>0</v>
      </c>
      <c r="AA191" s="21">
        <v>0</v>
      </c>
      <c r="AB191" s="6" t="s">
        <v>206</v>
      </c>
      <c r="AC191" s="3" t="s">
        <v>14</v>
      </c>
      <c r="AD191" s="30" t="s">
        <v>18</v>
      </c>
      <c r="AE191" s="53">
        <v>0</v>
      </c>
      <c r="AF191" s="55">
        <v>1498.4</v>
      </c>
      <c r="AG191" s="53">
        <v>0</v>
      </c>
      <c r="AH191" s="53">
        <v>0</v>
      </c>
      <c r="AI191" s="53">
        <v>0</v>
      </c>
      <c r="AJ191" s="53">
        <v>0</v>
      </c>
      <c r="AK191" s="105" t="s">
        <v>18</v>
      </c>
      <c r="AL191" s="158"/>
    </row>
    <row r="192" spans="1:38" ht="90.75" customHeight="1">
      <c r="A192" s="21"/>
      <c r="B192" s="21"/>
      <c r="C192" s="21"/>
      <c r="D192" s="21"/>
      <c r="E192" s="21"/>
      <c r="F192" s="21"/>
      <c r="G192" s="21"/>
      <c r="H192" s="21"/>
      <c r="I192" s="25"/>
      <c r="J192" s="25"/>
      <c r="K192" s="25"/>
      <c r="L192" s="25"/>
      <c r="M192" s="25"/>
      <c r="N192" s="83"/>
      <c r="O192" s="25"/>
      <c r="P192" s="25"/>
      <c r="Q192" s="25"/>
      <c r="R192" s="21"/>
      <c r="S192" s="21">
        <v>1</v>
      </c>
      <c r="T192" s="21">
        <v>3</v>
      </c>
      <c r="U192" s="21">
        <v>0</v>
      </c>
      <c r="V192" s="21">
        <v>1</v>
      </c>
      <c r="W192" s="21">
        <v>0</v>
      </c>
      <c r="X192" s="21">
        <v>0</v>
      </c>
      <c r="Y192" s="21">
        <v>7</v>
      </c>
      <c r="Z192" s="21">
        <v>0</v>
      </c>
      <c r="AA192" s="21">
        <v>1</v>
      </c>
      <c r="AB192" s="6" t="s">
        <v>204</v>
      </c>
      <c r="AC192" s="16" t="s">
        <v>24</v>
      </c>
      <c r="AD192" s="30" t="s">
        <v>18</v>
      </c>
      <c r="AE192" s="53">
        <v>0</v>
      </c>
      <c r="AF192" s="84">
        <v>9</v>
      </c>
      <c r="AG192" s="53">
        <v>0</v>
      </c>
      <c r="AH192" s="53">
        <v>0</v>
      </c>
      <c r="AI192" s="53">
        <v>0</v>
      </c>
      <c r="AJ192" s="53">
        <v>0</v>
      </c>
      <c r="AK192" s="163">
        <v>9</v>
      </c>
      <c r="AL192" s="164"/>
    </row>
    <row r="193" spans="1:38" ht="48" customHeight="1">
      <c r="A193" s="21"/>
      <c r="B193" s="21"/>
      <c r="C193" s="21"/>
      <c r="D193" s="21"/>
      <c r="E193" s="21"/>
      <c r="F193" s="21"/>
      <c r="G193" s="21"/>
      <c r="H193" s="21"/>
      <c r="I193" s="25"/>
      <c r="J193" s="25"/>
      <c r="K193" s="25"/>
      <c r="L193" s="25"/>
      <c r="M193" s="25"/>
      <c r="N193" s="83"/>
      <c r="O193" s="25"/>
      <c r="P193" s="25"/>
      <c r="Q193" s="25"/>
      <c r="R193" s="21"/>
      <c r="S193" s="21">
        <v>1</v>
      </c>
      <c r="T193" s="21">
        <v>3</v>
      </c>
      <c r="U193" s="21">
        <v>0</v>
      </c>
      <c r="V193" s="21">
        <v>1</v>
      </c>
      <c r="W193" s="21">
        <v>0</v>
      </c>
      <c r="X193" s="21">
        <v>0</v>
      </c>
      <c r="Y193" s="21">
        <v>7</v>
      </c>
      <c r="Z193" s="21">
        <v>0</v>
      </c>
      <c r="AA193" s="21">
        <v>2</v>
      </c>
      <c r="AB193" s="6" t="s">
        <v>205</v>
      </c>
      <c r="AC193" s="16" t="s">
        <v>24</v>
      </c>
      <c r="AD193" s="30" t="s">
        <v>18</v>
      </c>
      <c r="AE193" s="53">
        <v>0</v>
      </c>
      <c r="AF193" s="84">
        <v>75</v>
      </c>
      <c r="AG193" s="53">
        <v>0</v>
      </c>
      <c r="AH193" s="53">
        <v>0</v>
      </c>
      <c r="AI193" s="53">
        <v>0</v>
      </c>
      <c r="AJ193" s="53">
        <v>0</v>
      </c>
      <c r="AK193" s="106">
        <v>75</v>
      </c>
      <c r="AL193" s="161"/>
    </row>
    <row r="194" spans="1:38" ht="4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40"/>
      <c r="O194" s="8"/>
      <c r="P194" s="8"/>
      <c r="Q194" s="8"/>
      <c r="R194" s="21">
        <v>0</v>
      </c>
      <c r="S194" s="21">
        <v>1</v>
      </c>
      <c r="T194" s="21">
        <v>3</v>
      </c>
      <c r="U194" s="21">
        <v>0</v>
      </c>
      <c r="V194" s="21">
        <v>2</v>
      </c>
      <c r="W194" s="21">
        <v>0</v>
      </c>
      <c r="X194" s="21">
        <v>0</v>
      </c>
      <c r="Y194" s="21">
        <v>0</v>
      </c>
      <c r="Z194" s="21">
        <v>0</v>
      </c>
      <c r="AA194" s="21">
        <v>0</v>
      </c>
      <c r="AB194" s="6" t="s">
        <v>78</v>
      </c>
      <c r="AC194" s="3" t="s">
        <v>14</v>
      </c>
      <c r="AD194" s="30" t="s">
        <v>18</v>
      </c>
      <c r="AE194" s="57">
        <f aca="true" t="shared" si="14" ref="AE194:AJ194">AE198+AE201</f>
        <v>520.3</v>
      </c>
      <c r="AF194" s="57">
        <f t="shared" si="14"/>
        <v>450</v>
      </c>
      <c r="AG194" s="57">
        <f t="shared" si="14"/>
        <v>0</v>
      </c>
      <c r="AH194" s="57">
        <f t="shared" si="14"/>
        <v>0</v>
      </c>
      <c r="AI194" s="57">
        <f t="shared" si="14"/>
        <v>0</v>
      </c>
      <c r="AJ194" s="57">
        <f t="shared" si="14"/>
        <v>0</v>
      </c>
      <c r="AK194" s="105" t="s">
        <v>18</v>
      </c>
      <c r="AL194" s="108"/>
    </row>
    <row r="195" spans="1:39" ht="92.2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40"/>
      <c r="O195" s="8"/>
      <c r="P195" s="8"/>
      <c r="Q195" s="8"/>
      <c r="R195" s="21">
        <v>0</v>
      </c>
      <c r="S195" s="21">
        <v>1</v>
      </c>
      <c r="T195" s="21">
        <v>3</v>
      </c>
      <c r="U195" s="21">
        <v>0</v>
      </c>
      <c r="V195" s="21">
        <v>2</v>
      </c>
      <c r="W195" s="21">
        <v>0</v>
      </c>
      <c r="X195" s="21">
        <v>0</v>
      </c>
      <c r="Y195" s="21">
        <v>0</v>
      </c>
      <c r="Z195" s="21">
        <v>0</v>
      </c>
      <c r="AA195" s="21">
        <v>1</v>
      </c>
      <c r="AB195" s="6" t="s">
        <v>79</v>
      </c>
      <c r="AC195" s="29" t="s">
        <v>24</v>
      </c>
      <c r="AD195" s="41">
        <v>100</v>
      </c>
      <c r="AE195" s="41">
        <v>100</v>
      </c>
      <c r="AF195" s="41">
        <v>100</v>
      </c>
      <c r="AG195" s="41">
        <v>100</v>
      </c>
      <c r="AH195" s="41">
        <v>100</v>
      </c>
      <c r="AI195" s="41">
        <v>100</v>
      </c>
      <c r="AJ195" s="41">
        <v>100</v>
      </c>
      <c r="AK195" s="155">
        <v>100</v>
      </c>
      <c r="AL195" s="155"/>
      <c r="AM195" s="38"/>
    </row>
    <row r="196" spans="1:38" s="38" customFormat="1" ht="71.2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42"/>
      <c r="O196" s="23"/>
      <c r="P196" s="23"/>
      <c r="Q196" s="23"/>
      <c r="R196" s="22">
        <v>0</v>
      </c>
      <c r="S196" s="22">
        <v>1</v>
      </c>
      <c r="T196" s="22">
        <v>3</v>
      </c>
      <c r="U196" s="22">
        <v>0</v>
      </c>
      <c r="V196" s="22">
        <v>2</v>
      </c>
      <c r="W196" s="22">
        <v>0</v>
      </c>
      <c r="X196" s="22">
        <v>0</v>
      </c>
      <c r="Y196" s="22">
        <v>1</v>
      </c>
      <c r="Z196" s="22">
        <v>0</v>
      </c>
      <c r="AA196" s="22">
        <v>0</v>
      </c>
      <c r="AB196" s="13" t="s">
        <v>180</v>
      </c>
      <c r="AC196" s="16" t="s">
        <v>42</v>
      </c>
      <c r="AD196" s="30" t="s">
        <v>18</v>
      </c>
      <c r="AE196" s="77">
        <v>1</v>
      </c>
      <c r="AF196" s="77">
        <v>1</v>
      </c>
      <c r="AG196" s="78">
        <v>1</v>
      </c>
      <c r="AH196" s="78">
        <v>1</v>
      </c>
      <c r="AI196" s="78">
        <v>1</v>
      </c>
      <c r="AJ196" s="78">
        <v>1</v>
      </c>
      <c r="AK196" s="115" t="s">
        <v>18</v>
      </c>
      <c r="AL196" s="116"/>
    </row>
    <row r="197" spans="1:38" s="38" customFormat="1" ht="48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42"/>
      <c r="O197" s="23"/>
      <c r="P197" s="23"/>
      <c r="Q197" s="23"/>
      <c r="R197" s="22">
        <v>0</v>
      </c>
      <c r="S197" s="22">
        <v>1</v>
      </c>
      <c r="T197" s="22">
        <v>3</v>
      </c>
      <c r="U197" s="22">
        <v>0</v>
      </c>
      <c r="V197" s="22">
        <v>2</v>
      </c>
      <c r="W197" s="22">
        <v>0</v>
      </c>
      <c r="X197" s="22">
        <v>0</v>
      </c>
      <c r="Y197" s="22">
        <v>1</v>
      </c>
      <c r="Z197" s="22">
        <v>0</v>
      </c>
      <c r="AA197" s="22">
        <v>1</v>
      </c>
      <c r="AB197" s="13" t="s">
        <v>80</v>
      </c>
      <c r="AC197" s="16" t="s">
        <v>41</v>
      </c>
      <c r="AD197" s="30" t="s">
        <v>18</v>
      </c>
      <c r="AE197" s="56">
        <v>1</v>
      </c>
      <c r="AF197" s="56">
        <v>1</v>
      </c>
      <c r="AG197" s="56">
        <v>1</v>
      </c>
      <c r="AH197" s="56">
        <v>1</v>
      </c>
      <c r="AI197" s="56">
        <v>1</v>
      </c>
      <c r="AJ197" s="56">
        <v>1</v>
      </c>
      <c r="AK197" s="115">
        <v>1</v>
      </c>
      <c r="AL197" s="116"/>
    </row>
    <row r="198" spans="1:38" s="38" customFormat="1" ht="84" customHeight="1">
      <c r="A198" s="22">
        <v>7</v>
      </c>
      <c r="B198" s="22">
        <v>0</v>
      </c>
      <c r="C198" s="22">
        <v>0</v>
      </c>
      <c r="D198" s="22">
        <v>0</v>
      </c>
      <c r="E198" s="22">
        <v>7</v>
      </c>
      <c r="F198" s="22">
        <v>0</v>
      </c>
      <c r="G198" s="22">
        <v>3</v>
      </c>
      <c r="H198" s="22">
        <v>0</v>
      </c>
      <c r="I198" s="22">
        <v>1</v>
      </c>
      <c r="J198" s="22">
        <v>3</v>
      </c>
      <c r="K198" s="22">
        <v>0</v>
      </c>
      <c r="L198" s="22">
        <v>2</v>
      </c>
      <c r="M198" s="22">
        <v>2</v>
      </c>
      <c r="N198" s="22">
        <v>0</v>
      </c>
      <c r="O198" s="22">
        <v>0</v>
      </c>
      <c r="P198" s="22">
        <v>3</v>
      </c>
      <c r="Q198" s="22" t="s">
        <v>65</v>
      </c>
      <c r="R198" s="22">
        <v>0</v>
      </c>
      <c r="S198" s="22">
        <v>1</v>
      </c>
      <c r="T198" s="22">
        <v>3</v>
      </c>
      <c r="U198" s="22">
        <v>0</v>
      </c>
      <c r="V198" s="22">
        <v>2</v>
      </c>
      <c r="W198" s="22">
        <v>0</v>
      </c>
      <c r="X198" s="22">
        <v>0</v>
      </c>
      <c r="Y198" s="22">
        <v>2</v>
      </c>
      <c r="Z198" s="22">
        <v>0</v>
      </c>
      <c r="AA198" s="22">
        <v>0</v>
      </c>
      <c r="AB198" s="13" t="s">
        <v>147</v>
      </c>
      <c r="AC198" s="16" t="s">
        <v>73</v>
      </c>
      <c r="AD198" s="30" t="s">
        <v>18</v>
      </c>
      <c r="AE198" s="53">
        <v>520.3</v>
      </c>
      <c r="AF198" s="53">
        <v>0</v>
      </c>
      <c r="AG198" s="53">
        <v>0</v>
      </c>
      <c r="AH198" s="54">
        <v>0</v>
      </c>
      <c r="AI198" s="54">
        <v>0</v>
      </c>
      <c r="AJ198" s="54">
        <v>0</v>
      </c>
      <c r="AK198" s="105" t="s">
        <v>18</v>
      </c>
      <c r="AL198" s="102"/>
    </row>
    <row r="199" spans="1:38" s="38" customFormat="1" ht="59.25" customHeight="1">
      <c r="A199" s="22"/>
      <c r="B199" s="22"/>
      <c r="C199" s="22"/>
      <c r="D199" s="22"/>
      <c r="E199" s="22"/>
      <c r="F199" s="22"/>
      <c r="G199" s="22"/>
      <c r="H199" s="22"/>
      <c r="I199" s="24"/>
      <c r="J199" s="24"/>
      <c r="K199" s="24"/>
      <c r="L199" s="24"/>
      <c r="M199" s="24"/>
      <c r="N199" s="24"/>
      <c r="O199" s="24"/>
      <c r="P199" s="24"/>
      <c r="Q199" s="24"/>
      <c r="R199" s="22">
        <v>0</v>
      </c>
      <c r="S199" s="22">
        <v>1</v>
      </c>
      <c r="T199" s="22">
        <v>3</v>
      </c>
      <c r="U199" s="22">
        <v>0</v>
      </c>
      <c r="V199" s="22">
        <v>2</v>
      </c>
      <c r="W199" s="22">
        <v>0</v>
      </c>
      <c r="X199" s="22">
        <v>0</v>
      </c>
      <c r="Y199" s="22">
        <v>2</v>
      </c>
      <c r="Z199" s="22">
        <v>0</v>
      </c>
      <c r="AA199" s="22">
        <v>1</v>
      </c>
      <c r="AB199" s="13" t="s">
        <v>103</v>
      </c>
      <c r="AC199" s="16" t="s">
        <v>41</v>
      </c>
      <c r="AD199" s="30" t="s">
        <v>18</v>
      </c>
      <c r="AE199" s="59">
        <v>1</v>
      </c>
      <c r="AF199" s="59">
        <v>0</v>
      </c>
      <c r="AG199" s="59">
        <v>0</v>
      </c>
      <c r="AH199" s="59">
        <v>0</v>
      </c>
      <c r="AI199" s="59">
        <v>0</v>
      </c>
      <c r="AJ199" s="59">
        <v>0</v>
      </c>
      <c r="AK199" s="157">
        <v>1</v>
      </c>
      <c r="AL199" s="158"/>
    </row>
    <row r="200" spans="1:38" s="38" customFormat="1" ht="72" customHeight="1">
      <c r="A200" s="22"/>
      <c r="B200" s="22"/>
      <c r="C200" s="22"/>
      <c r="D200" s="22"/>
      <c r="E200" s="22"/>
      <c r="F200" s="22"/>
      <c r="G200" s="22"/>
      <c r="H200" s="22"/>
      <c r="I200" s="24"/>
      <c r="J200" s="24"/>
      <c r="K200" s="24"/>
      <c r="L200" s="24"/>
      <c r="M200" s="24"/>
      <c r="N200" s="24"/>
      <c r="O200" s="24"/>
      <c r="P200" s="24"/>
      <c r="Q200" s="24"/>
      <c r="R200" s="22">
        <v>0</v>
      </c>
      <c r="S200" s="22">
        <v>1</v>
      </c>
      <c r="T200" s="22">
        <v>3</v>
      </c>
      <c r="U200" s="22">
        <v>0</v>
      </c>
      <c r="V200" s="22">
        <v>2</v>
      </c>
      <c r="W200" s="22">
        <v>0</v>
      </c>
      <c r="X200" s="22">
        <v>0</v>
      </c>
      <c r="Y200" s="22">
        <v>2</v>
      </c>
      <c r="Z200" s="22">
        <v>0</v>
      </c>
      <c r="AA200" s="22">
        <v>2</v>
      </c>
      <c r="AB200" s="13" t="s">
        <v>113</v>
      </c>
      <c r="AC200" s="16" t="s">
        <v>24</v>
      </c>
      <c r="AD200" s="30" t="s">
        <v>18</v>
      </c>
      <c r="AE200" s="55">
        <v>100</v>
      </c>
      <c r="AF200" s="55">
        <v>0</v>
      </c>
      <c r="AG200" s="55">
        <v>0</v>
      </c>
      <c r="AH200" s="55">
        <v>0</v>
      </c>
      <c r="AI200" s="55">
        <v>0</v>
      </c>
      <c r="AJ200" s="55">
        <v>0</v>
      </c>
      <c r="AK200" s="120">
        <v>100</v>
      </c>
      <c r="AL200" s="121"/>
    </row>
    <row r="201" spans="1:38" s="38" customFormat="1" ht="72" customHeight="1">
      <c r="A201" s="22">
        <v>7</v>
      </c>
      <c r="B201" s="22">
        <v>0</v>
      </c>
      <c r="C201" s="22">
        <v>0</v>
      </c>
      <c r="D201" s="22">
        <v>0</v>
      </c>
      <c r="E201" s="22">
        <v>7</v>
      </c>
      <c r="F201" s="22">
        <v>0</v>
      </c>
      <c r="G201" s="22">
        <v>3</v>
      </c>
      <c r="H201" s="22">
        <v>0</v>
      </c>
      <c r="I201" s="22">
        <v>1</v>
      </c>
      <c r="J201" s="22">
        <v>3</v>
      </c>
      <c r="K201" s="22">
        <v>0</v>
      </c>
      <c r="L201" s="22">
        <v>2</v>
      </c>
      <c r="M201" s="22">
        <v>1</v>
      </c>
      <c r="N201" s="22">
        <v>0</v>
      </c>
      <c r="O201" s="22">
        <v>9</v>
      </c>
      <c r="P201" s="22">
        <v>2</v>
      </c>
      <c r="Q201" s="22">
        <v>0</v>
      </c>
      <c r="R201" s="22">
        <v>0</v>
      </c>
      <c r="S201" s="22">
        <v>1</v>
      </c>
      <c r="T201" s="22">
        <v>3</v>
      </c>
      <c r="U201" s="22">
        <v>0</v>
      </c>
      <c r="V201" s="22">
        <v>2</v>
      </c>
      <c r="W201" s="22">
        <v>0</v>
      </c>
      <c r="X201" s="22">
        <v>0</v>
      </c>
      <c r="Y201" s="22">
        <v>3</v>
      </c>
      <c r="Z201" s="22">
        <v>0</v>
      </c>
      <c r="AA201" s="22">
        <v>0</v>
      </c>
      <c r="AB201" s="13" t="s">
        <v>200</v>
      </c>
      <c r="AC201" s="16" t="s">
        <v>73</v>
      </c>
      <c r="AD201" s="30" t="s">
        <v>18</v>
      </c>
      <c r="AE201" s="53">
        <v>0</v>
      </c>
      <c r="AF201" s="53">
        <v>450</v>
      </c>
      <c r="AG201" s="53">
        <v>0</v>
      </c>
      <c r="AH201" s="54">
        <v>0</v>
      </c>
      <c r="AI201" s="54">
        <v>0</v>
      </c>
      <c r="AJ201" s="54">
        <v>0</v>
      </c>
      <c r="AK201" s="105" t="s">
        <v>18</v>
      </c>
      <c r="AL201" s="102"/>
    </row>
    <row r="202" spans="1:38" s="38" customFormat="1" ht="87.75" customHeight="1">
      <c r="A202" s="22"/>
      <c r="B202" s="22"/>
      <c r="C202" s="22"/>
      <c r="D202" s="22"/>
      <c r="E202" s="22"/>
      <c r="F202" s="22"/>
      <c r="G202" s="22"/>
      <c r="H202" s="22"/>
      <c r="I202" s="24"/>
      <c r="J202" s="24"/>
      <c r="K202" s="24"/>
      <c r="L202" s="24"/>
      <c r="M202" s="24"/>
      <c r="N202" s="24"/>
      <c r="O202" s="24"/>
      <c r="P202" s="24"/>
      <c r="Q202" s="24"/>
      <c r="R202" s="22">
        <v>0</v>
      </c>
      <c r="S202" s="22">
        <v>1</v>
      </c>
      <c r="T202" s="22">
        <v>3</v>
      </c>
      <c r="U202" s="22">
        <v>0</v>
      </c>
      <c r="V202" s="22">
        <v>2</v>
      </c>
      <c r="W202" s="22">
        <v>0</v>
      </c>
      <c r="X202" s="22">
        <v>0</v>
      </c>
      <c r="Y202" s="22">
        <v>3</v>
      </c>
      <c r="Z202" s="22">
        <v>0</v>
      </c>
      <c r="AA202" s="22">
        <v>1</v>
      </c>
      <c r="AB202" s="13" t="s">
        <v>201</v>
      </c>
      <c r="AC202" s="16" t="s">
        <v>41</v>
      </c>
      <c r="AD202" s="30" t="s">
        <v>18</v>
      </c>
      <c r="AE202" s="59">
        <v>0</v>
      </c>
      <c r="AF202" s="59">
        <v>1</v>
      </c>
      <c r="AG202" s="59">
        <v>0</v>
      </c>
      <c r="AH202" s="59">
        <v>0</v>
      </c>
      <c r="AI202" s="59">
        <v>0</v>
      </c>
      <c r="AJ202" s="59">
        <v>0</v>
      </c>
      <c r="AK202" s="157">
        <v>1</v>
      </c>
      <c r="AL202" s="158"/>
    </row>
    <row r="203" spans="1:39" s="38" customFormat="1" ht="81.75" customHeight="1">
      <c r="A203" s="22"/>
      <c r="B203" s="22"/>
      <c r="C203" s="22"/>
      <c r="D203" s="22"/>
      <c r="E203" s="22"/>
      <c r="F203" s="22"/>
      <c r="G203" s="22"/>
      <c r="H203" s="22"/>
      <c r="I203" s="24"/>
      <c r="J203" s="24"/>
      <c r="K203" s="24"/>
      <c r="L203" s="24"/>
      <c r="M203" s="24"/>
      <c r="N203" s="24"/>
      <c r="O203" s="24"/>
      <c r="P203" s="24"/>
      <c r="Q203" s="24"/>
      <c r="R203" s="22">
        <v>0</v>
      </c>
      <c r="S203" s="22">
        <v>1</v>
      </c>
      <c r="T203" s="22">
        <v>3</v>
      </c>
      <c r="U203" s="22">
        <v>0</v>
      </c>
      <c r="V203" s="22">
        <v>2</v>
      </c>
      <c r="W203" s="22">
        <v>0</v>
      </c>
      <c r="X203" s="22">
        <v>0</v>
      </c>
      <c r="Y203" s="22">
        <v>3</v>
      </c>
      <c r="Z203" s="22">
        <v>0</v>
      </c>
      <c r="AA203" s="22">
        <v>2</v>
      </c>
      <c r="AB203" s="13" t="s">
        <v>129</v>
      </c>
      <c r="AC203" s="16" t="s">
        <v>24</v>
      </c>
      <c r="AD203" s="30" t="s">
        <v>18</v>
      </c>
      <c r="AE203" s="55">
        <v>0</v>
      </c>
      <c r="AF203" s="55">
        <v>100</v>
      </c>
      <c r="AG203" s="55">
        <v>0</v>
      </c>
      <c r="AH203" s="55">
        <v>0</v>
      </c>
      <c r="AI203" s="55">
        <v>0</v>
      </c>
      <c r="AJ203" s="55">
        <v>0</v>
      </c>
      <c r="AK203" s="120">
        <v>100</v>
      </c>
      <c r="AL203" s="121"/>
      <c r="AM203" s="7"/>
    </row>
  </sheetData>
  <sheetProtection/>
  <mergeCells count="224">
    <mergeCell ref="AK191:AL191"/>
    <mergeCell ref="AK192:AL192"/>
    <mergeCell ref="AK193:AL193"/>
    <mergeCell ref="AK183:AL183"/>
    <mergeCell ref="AK184:AL184"/>
    <mergeCell ref="AK186:AL186"/>
    <mergeCell ref="AK187:AL187"/>
    <mergeCell ref="AK130:AL130"/>
    <mergeCell ref="AK156:AL156"/>
    <mergeCell ref="AK157:AL157"/>
    <mergeCell ref="AK182:AL182"/>
    <mergeCell ref="AK149:AL149"/>
    <mergeCell ref="AK168:AL168"/>
    <mergeCell ref="AK152:AL152"/>
    <mergeCell ref="AK153:AL153"/>
    <mergeCell ref="AK154:AL154"/>
    <mergeCell ref="AK65:AL65"/>
    <mergeCell ref="AK66:AL66"/>
    <mergeCell ref="AK172:AL172"/>
    <mergeCell ref="AK134:AL134"/>
    <mergeCell ref="AK119:AL119"/>
    <mergeCell ref="AK124:AL124"/>
    <mergeCell ref="AK125:AL125"/>
    <mergeCell ref="AK132:AL132"/>
    <mergeCell ref="AK131:AL131"/>
    <mergeCell ref="AK123:AL123"/>
    <mergeCell ref="AK179:AL179"/>
    <mergeCell ref="AK178:AL178"/>
    <mergeCell ref="AK56:AL56"/>
    <mergeCell ref="AK57:AL57"/>
    <mergeCell ref="AK58:AL58"/>
    <mergeCell ref="AK69:AL69"/>
    <mergeCell ref="AK59:AL59"/>
    <mergeCell ref="AK60:AL60"/>
    <mergeCell ref="AK61:AL61"/>
    <mergeCell ref="AK67:AL67"/>
    <mergeCell ref="AK169:AL169"/>
    <mergeCell ref="AK170:AL170"/>
    <mergeCell ref="AK171:AL171"/>
    <mergeCell ref="AK173:AL173"/>
    <mergeCell ref="AK202:AL202"/>
    <mergeCell ref="AK201:AL201"/>
    <mergeCell ref="AK196:AL196"/>
    <mergeCell ref="AK185:AL185"/>
    <mergeCell ref="AK199:AL199"/>
    <mergeCell ref="AK200:AL200"/>
    <mergeCell ref="AK190:AL190"/>
    <mergeCell ref="AK188:AL188"/>
    <mergeCell ref="AK198:AL198"/>
    <mergeCell ref="AK197:AL197"/>
    <mergeCell ref="AK177:AL177"/>
    <mergeCell ref="AK195:AL195"/>
    <mergeCell ref="AK189:AL189"/>
    <mergeCell ref="AK162:AL162"/>
    <mergeCell ref="AK180:AL180"/>
    <mergeCell ref="AK167:AL167"/>
    <mergeCell ref="AK181:AL181"/>
    <mergeCell ref="AK165:AL165"/>
    <mergeCell ref="AK175:AL175"/>
    <mergeCell ref="AK163:AL163"/>
    <mergeCell ref="AK55:AL55"/>
    <mergeCell ref="AK114:AL114"/>
    <mergeCell ref="AK99:AL99"/>
    <mergeCell ref="AK101:AL101"/>
    <mergeCell ref="AK100:AL100"/>
    <mergeCell ref="AK113:AL113"/>
    <mergeCell ref="AK83:AL83"/>
    <mergeCell ref="AK86:AL86"/>
    <mergeCell ref="AK62:AL62"/>
    <mergeCell ref="AK68:AL68"/>
    <mergeCell ref="AK97:AL97"/>
    <mergeCell ref="AK104:AL104"/>
    <mergeCell ref="AK111:AL111"/>
    <mergeCell ref="AK108:AL108"/>
    <mergeCell ref="AK106:AL106"/>
    <mergeCell ref="AK89:AL89"/>
    <mergeCell ref="AK128:AL128"/>
    <mergeCell ref="AK126:AL126"/>
    <mergeCell ref="AK112:AL112"/>
    <mergeCell ref="AK105:AL105"/>
    <mergeCell ref="AK115:AL115"/>
    <mergeCell ref="AK107:AL107"/>
    <mergeCell ref="AK117:AL117"/>
    <mergeCell ref="AK118:AL118"/>
    <mergeCell ref="AK116:AL116"/>
    <mergeCell ref="A12:S12"/>
    <mergeCell ref="W17:Y18"/>
    <mergeCell ref="AK84:AL84"/>
    <mergeCell ref="AK47:AL47"/>
    <mergeCell ref="AK74:AL74"/>
    <mergeCell ref="AK70:AL70"/>
    <mergeCell ref="AK71:AL71"/>
    <mergeCell ref="AK72:AL72"/>
    <mergeCell ref="AK73:AL73"/>
    <mergeCell ref="AK50:AL50"/>
    <mergeCell ref="A2:R2"/>
    <mergeCell ref="A6:R6"/>
    <mergeCell ref="A11:R11"/>
    <mergeCell ref="A8:J8"/>
    <mergeCell ref="A9:R9"/>
    <mergeCell ref="C3:W5"/>
    <mergeCell ref="A10:V10"/>
    <mergeCell ref="AB16:AB18"/>
    <mergeCell ref="Z17:AA18"/>
    <mergeCell ref="R17:S18"/>
    <mergeCell ref="T17:T18"/>
    <mergeCell ref="V17:V18"/>
    <mergeCell ref="H17:Q17"/>
    <mergeCell ref="U17:U18"/>
    <mergeCell ref="A16:Q16"/>
    <mergeCell ref="R16:AA16"/>
    <mergeCell ref="K18:L18"/>
    <mergeCell ref="M18:Q18"/>
    <mergeCell ref="F17:G18"/>
    <mergeCell ref="A17:C18"/>
    <mergeCell ref="D17:E18"/>
    <mergeCell ref="H18:I18"/>
    <mergeCell ref="AK36:AL36"/>
    <mergeCell ref="A13:AB13"/>
    <mergeCell ref="A14:AM14"/>
    <mergeCell ref="AK17:AL18"/>
    <mergeCell ref="AJ17:AJ18"/>
    <mergeCell ref="AI17:AI18"/>
    <mergeCell ref="AE16:AJ16"/>
    <mergeCell ref="AH17:AH18"/>
    <mergeCell ref="AC16:AC18"/>
    <mergeCell ref="AD16:AD18"/>
    <mergeCell ref="AK19:AL19"/>
    <mergeCell ref="AE17:AE18"/>
    <mergeCell ref="AF17:AF18"/>
    <mergeCell ref="AG17:AG18"/>
    <mergeCell ref="AK16:AL16"/>
    <mergeCell ref="AK21:AL21"/>
    <mergeCell ref="AK37:AL37"/>
    <mergeCell ref="AB2:AK5"/>
    <mergeCell ref="AK31:AL31"/>
    <mergeCell ref="AK32:AL32"/>
    <mergeCell ref="AK33:AL33"/>
    <mergeCell ref="AK23:AL23"/>
    <mergeCell ref="AD6:AM6"/>
    <mergeCell ref="AK34:AL34"/>
    <mergeCell ref="AK35:AL35"/>
    <mergeCell ref="AK20:AL20"/>
    <mergeCell ref="AK29:AL29"/>
    <mergeCell ref="AK26:AL26"/>
    <mergeCell ref="AK22:AL22"/>
    <mergeCell ref="AK24:AL24"/>
    <mergeCell ref="AK27:AL27"/>
    <mergeCell ref="AK28:AL28"/>
    <mergeCell ref="AK30:AL30"/>
    <mergeCell ref="AK25:AL25"/>
    <mergeCell ref="AK203:AL203"/>
    <mergeCell ref="AK194:AL194"/>
    <mergeCell ref="AK109:AL109"/>
    <mergeCell ref="AK122:AL122"/>
    <mergeCell ref="AK120:AL120"/>
    <mergeCell ref="AK110:AL110"/>
    <mergeCell ref="AK174:AL174"/>
    <mergeCell ref="AK176:AL176"/>
    <mergeCell ref="AK121:AL121"/>
    <mergeCell ref="AK133:AL133"/>
    <mergeCell ref="AK38:AL38"/>
    <mergeCell ref="AK46:AL46"/>
    <mergeCell ref="AK43:AL43"/>
    <mergeCell ref="AK39:AL39"/>
    <mergeCell ref="AK45:AL45"/>
    <mergeCell ref="AK40:AL40"/>
    <mergeCell ref="AK41:AL41"/>
    <mergeCell ref="AK42:AL42"/>
    <mergeCell ref="AK44:AL44"/>
    <mergeCell ref="AK52:AL52"/>
    <mergeCell ref="AK48:AL48"/>
    <mergeCell ref="AK75:AL75"/>
    <mergeCell ref="AK76:AL76"/>
    <mergeCell ref="AK63:AL63"/>
    <mergeCell ref="AK64:AL64"/>
    <mergeCell ref="AK51:AL51"/>
    <mergeCell ref="AK49:AL49"/>
    <mergeCell ref="AK53:AL53"/>
    <mergeCell ref="AK54:AL54"/>
    <mergeCell ref="AK77:AL77"/>
    <mergeCell ref="AK78:AL78"/>
    <mergeCell ref="AK88:AL88"/>
    <mergeCell ref="AK79:AL79"/>
    <mergeCell ref="AK80:AL80"/>
    <mergeCell ref="AK82:AL82"/>
    <mergeCell ref="AK85:AL85"/>
    <mergeCell ref="AK81:AL81"/>
    <mergeCell ref="AK87:AL87"/>
    <mergeCell ref="AK90:AL90"/>
    <mergeCell ref="AK91:AL91"/>
    <mergeCell ref="AK102:AL102"/>
    <mergeCell ref="AK103:AL103"/>
    <mergeCell ref="AK98:AL98"/>
    <mergeCell ref="AK92:AL92"/>
    <mergeCell ref="AK93:AL93"/>
    <mergeCell ref="AK94:AL94"/>
    <mergeCell ref="AK95:AL95"/>
    <mergeCell ref="AK96:AL96"/>
    <mergeCell ref="AK158:AL158"/>
    <mergeCell ref="AK160:AL160"/>
    <mergeCell ref="AK161:AL161"/>
    <mergeCell ref="AK166:AL166"/>
    <mergeCell ref="AK159:AL159"/>
    <mergeCell ref="AK139:AL139"/>
    <mergeCell ref="AK127:AL127"/>
    <mergeCell ref="AK129:AL129"/>
    <mergeCell ref="AK164:AL164"/>
    <mergeCell ref="AK141:AL141"/>
    <mergeCell ref="AK140:AL140"/>
    <mergeCell ref="AK145:AL145"/>
    <mergeCell ref="AK150:AL150"/>
    <mergeCell ref="AK151:AL151"/>
    <mergeCell ref="AK155:AL155"/>
    <mergeCell ref="AK146:AL146"/>
    <mergeCell ref="AK147:AL147"/>
    <mergeCell ref="AK148:AL148"/>
    <mergeCell ref="AK135:AL135"/>
    <mergeCell ref="AK136:AL136"/>
    <mergeCell ref="AK143:AL143"/>
    <mergeCell ref="AK144:AL144"/>
    <mergeCell ref="AK142:AL142"/>
    <mergeCell ref="AK137:AL137"/>
    <mergeCell ref="AK138:AL138"/>
  </mergeCells>
  <printOptions/>
  <pageMargins left="0.5905511811023623" right="0.31496062992125984" top="0.15748031496062992" bottom="0.15748031496062992" header="0.5118110236220472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2022-10-24T12:30:51Z</cp:lastPrinted>
  <dcterms:created xsi:type="dcterms:W3CDTF">2013-08-05T12:36:42Z</dcterms:created>
  <dcterms:modified xsi:type="dcterms:W3CDTF">2022-10-27T06:05:15Z</dcterms:modified>
  <cp:category/>
  <cp:version/>
  <cp:contentType/>
  <cp:contentStatus/>
</cp:coreProperties>
</file>