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5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H21" i="1"/>
  <c r="AH20"/>
  <c r="AG21"/>
  <c r="AG20"/>
  <c r="AF21"/>
  <c r="AF20"/>
  <c r="AI107"/>
  <c r="AF107"/>
  <c r="AF108"/>
  <c r="AI108" s="1"/>
  <c r="AH59"/>
  <c r="AG59"/>
  <c r="AH60"/>
  <c r="AI60" s="1"/>
  <c r="AG60"/>
  <c r="AI85"/>
  <c r="AI39"/>
  <c r="AI30"/>
  <c r="AI110"/>
  <c r="AI109"/>
  <c r="AI105"/>
  <c r="AI74"/>
  <c r="AI70"/>
  <c r="AI68"/>
  <c r="AI31"/>
  <c r="AI21" l="1"/>
  <c r="AI20"/>
  <c r="AI59"/>
</calcChain>
</file>

<file path=xl/sharedStrings.xml><?xml version="1.0" encoding="utf-8"?>
<sst xmlns="http://schemas.openxmlformats.org/spreadsheetml/2006/main" count="240" uniqueCount="137">
  <si>
    <t>Характеристика муниципальной программы</t>
  </si>
  <si>
    <t>Приложение 1</t>
  </si>
  <si>
    <t>к муниципальной программе Западнодвинского района</t>
  </si>
  <si>
    <t>Муниципальное управление в муниципальном образовании Западнодвинский район Тверской области на 2014-2017 годы"</t>
  </si>
  <si>
    <t>"Муниципальное управление в муниципальном образовании Западнодвинский район Тверской области</t>
  </si>
  <si>
    <t xml:space="preserve">                            (наименование муниципальной программы)</t>
  </si>
  <si>
    <t>на 2014-2017 годы"</t>
  </si>
  <si>
    <t>Главный администратор (администратор) муниципальной программы: Администрация Западнодвинского района Тверской области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</si>
  <si>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</si>
  <si>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</si>
  <si>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</si>
  <si>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</si>
  <si>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Дополнительный аналитический код</t>
  </si>
  <si>
    <t>Характеристика основных показателей муниципальной программы "Муниципальное управление в муниципальном образовании Западнодвинский район Тверской области на 2014-2017 гг"</t>
  </si>
  <si>
    <t>Единица измерения</t>
  </si>
  <si>
    <t>Финансовый год, предшествующий году реализации программы, год 2013 г.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</si>
  <si>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</si>
  <si>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</si>
  <si>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</si>
  <si>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</si>
  <si>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</si>
  <si>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</si>
  <si>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</si>
  <si>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</si>
  <si>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</si>
  <si>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</si>
  <si>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</si>
  <si>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</si>
  <si>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</si>
  <si>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 xml:space="preserve">                      2014 г.</t>
  </si>
  <si>
    <t xml:space="preserve">                                                                2015 г.</t>
  </si>
  <si>
    <t xml:space="preserve">                                  2016 г.</t>
  </si>
  <si>
    <t xml:space="preserve">                                    2017 г.</t>
  </si>
  <si>
    <t xml:space="preserve">значение </t>
  </si>
  <si>
    <t>год достижения</t>
  </si>
  <si>
    <t>вид мероприятия</t>
  </si>
  <si>
    <t>подвид мероприятия</t>
  </si>
  <si>
    <t>Программа</t>
  </si>
  <si>
    <t>тыс. руб.</t>
  </si>
  <si>
    <t>Программная часть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</si>
  <si>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</si>
  <si>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</si>
  <si>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Показатель 1 "Уровень удовлетворенности граждан работой  администрации Западнодвинского района и ее структурных подразделений к 2017 году не менее 80%"</t>
  </si>
  <si>
    <t>%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</si>
  <si>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2017 году  не  менее 85%"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</si>
  <si>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2017 году не менее 80 %"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</si>
  <si>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2017 году не менее 88%"</t>
  </si>
  <si>
    <t>Показатель 5 "Доля муниципальных служащих, имеющих постоянную мотивацию на профессиональное  развитие и реализующих ее, к 2017 году не менее 85%"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</si>
  <si>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</si>
  <si>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2017 году не менее 85%."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</si>
  <si>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</si>
  <si>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</si>
  <si>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</si>
  <si>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</si>
  <si>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</si>
  <si>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</si>
  <si>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</si>
  <si>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</si>
  <si>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</si>
  <si>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</si>
  <si>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</si>
  <si>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</si>
  <si>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</si>
  <si>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</si>
  <si>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</si>
  <si>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</si>
  <si>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</si>
  <si>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</si>
  <si>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</si>
  <si>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</si>
  <si>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</si>
  <si>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</si>
  <si>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</si>
  <si>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</si>
  <si>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</si>
  <si>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</si>
  <si>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</si>
  <si>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</si>
  <si>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</si>
  <si>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</si>
  <si>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</si>
  <si>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</si>
  <si>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</si>
  <si>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</si>
  <si>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</si>
  <si>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</si>
  <si>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</si>
  <si>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</si>
  <si>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</si>
  <si>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</si>
  <si>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</si>
  <si>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</si>
  <si>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</si>
  <si>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</si>
  <si>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Мероприятие 1.004 "Предоставление субсидии на реализацию расходных обязательств  редакции районной газеты «Авангард»"</t>
  </si>
  <si>
    <t>Показатель 1 " Средний сложившийся тираж номера"</t>
  </si>
  <si>
    <t>тыс. экз.</t>
  </si>
  <si>
    <t>Мероприятие 1.005 "Субсидии на развитие материально-технической базы редакции районной газеты «Авангард»"</t>
  </si>
  <si>
    <t>Показатель 1 " Количество рабочих мест, оборудованных полным комплектом"</t>
  </si>
  <si>
    <t>Мероприятие 1.006 "Предоставлении субсидии на реализацию расходных обязательств редакции районной газеты "Авангард" за счет областного бюджета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</si>
  <si>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</si>
  <si>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</si>
  <si>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</si>
  <si>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</si>
  <si>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</si>
  <si>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</si>
  <si>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</si>
  <si>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</si>
  <si>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</si>
  <si>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</si>
  <si>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</si>
  <si>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</si>
  <si>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</si>
  <si>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</si>
  <si>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</si>
  <si>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</si>
  <si>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</si>
  <si>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</si>
  <si>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</si>
  <si>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</si>
  <si>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</si>
  <si>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</si>
  <si>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</si>
  <si>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</si>
  <si>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</si>
  <si>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</si>
  <si>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</si>
  <si>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Мероприятие 2.002 "Обеспечение деятельности МКУ "Централизованнная бухгалтерия поселений района"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</si>
  <si>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</si>
  <si>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</si>
  <si>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</si>
  <si>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</si>
  <si>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Мероприятие 1.007 "Субсидия на иные цели телерадиовещанию"</t>
  </si>
  <si>
    <t>тыс.руб.</t>
  </si>
  <si>
    <t>Показатель 1 "Загрузка технических средств"</t>
  </si>
  <si>
    <t>час</t>
  </si>
  <si>
    <t>к постановлению  от  05.11.2015 № 243-1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</si>
</sst>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 Cyr"/>
      <charset val="204"/>
    </font>
    <font>
      <b/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 applyAlignment="1">
      <alignment wrapText="1"/>
    </xf>
    <xf numFmtId="0" fontId="3" fillId="0" borderId="0" xfId="0" applyFont="1"/>
    <xf numFmtId="0" fontId="5" fillId="0" borderId="0" xfId="1" applyFont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3" xfId="1" applyFont="1" applyBorder="1" applyAlignment="1"/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5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8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/>
    <xf numFmtId="0" fontId="4" fillId="5" borderId="1" xfId="1" applyFont="1" applyFill="1" applyBorder="1" applyAlignment="1">
      <alignment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/>
    <xf numFmtId="0" fontId="5" fillId="6" borderId="1" xfId="1" applyFont="1" applyFill="1" applyBorder="1"/>
    <xf numFmtId="0" fontId="4" fillId="6" borderId="1" xfId="1" applyFont="1" applyFill="1" applyBorder="1" applyAlignment="1">
      <alignment wrapText="1"/>
    </xf>
    <xf numFmtId="0" fontId="4" fillId="6" borderId="1" xfId="1" applyFont="1" applyFill="1" applyBorder="1"/>
    <xf numFmtId="0" fontId="5" fillId="0" borderId="1" xfId="1" applyFont="1" applyBorder="1"/>
    <xf numFmtId="0" fontId="5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/>
    <xf numFmtId="0" fontId="9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5" fillId="4" borderId="1" xfId="1" applyFont="1" applyFill="1" applyBorder="1"/>
    <xf numFmtId="0" fontId="4" fillId="4" borderId="1" xfId="1" applyFont="1" applyFill="1" applyBorder="1" applyAlignment="1">
      <alignment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/>
    <xf numFmtId="0" fontId="5" fillId="0" borderId="0" xfId="1" applyFont="1" applyBorder="1"/>
    <xf numFmtId="0" fontId="7" fillId="0" borderId="0" xfId="1" applyFont="1" applyAlignment="1">
      <alignment wrapText="1"/>
    </xf>
    <xf numFmtId="0" fontId="7" fillId="0" borderId="0" xfId="1" applyFont="1"/>
    <xf numFmtId="0" fontId="3" fillId="0" borderId="0" xfId="0" applyFont="1" applyAlignment="1"/>
    <xf numFmtId="0" fontId="5" fillId="0" borderId="1" xfId="1" applyFont="1" applyFill="1" applyBorder="1"/>
    <xf numFmtId="0" fontId="10" fillId="0" borderId="0" xfId="0" applyFont="1"/>
    <xf numFmtId="0" fontId="2" fillId="0" borderId="0" xfId="1" applyFont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7" fillId="0" borderId="3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6"/>
  <sheetViews>
    <sheetView tabSelected="1" topLeftCell="A13" workbookViewId="0">
      <selection activeCell="AB19" sqref="AB19"/>
    </sheetView>
  </sheetViews>
  <sheetFormatPr defaultRowHeight="15"/>
  <cols>
    <col min="1" max="1" width="2" customWidth="1"/>
    <col min="2" max="2" width="2.140625" customWidth="1"/>
    <col min="3" max="3" width="1.7109375" customWidth="1"/>
    <col min="4" max="4" width="1.5703125" customWidth="1"/>
    <col min="5" max="5" width="1.85546875" customWidth="1"/>
    <col min="6" max="7" width="1.7109375" customWidth="1"/>
    <col min="8" max="9" width="2" customWidth="1"/>
    <col min="10" max="10" width="2.140625" customWidth="1"/>
    <col min="11" max="11" width="2.28515625" customWidth="1"/>
    <col min="12" max="16" width="2.42578125" customWidth="1"/>
    <col min="17" max="18" width="2.85546875" customWidth="1"/>
    <col min="19" max="19" width="2.42578125" customWidth="1"/>
    <col min="20" max="21" width="2.5703125" customWidth="1"/>
    <col min="22" max="23" width="2.42578125" customWidth="1"/>
    <col min="24" max="24" width="2.5703125" customWidth="1"/>
    <col min="25" max="25" width="2.42578125" customWidth="1"/>
    <col min="26" max="26" width="2.85546875" customWidth="1"/>
    <col min="27" max="27" width="1.5703125" customWidth="1"/>
    <col min="28" max="28" width="19.85546875" customWidth="1"/>
    <col min="29" max="29" width="3.5703125" customWidth="1"/>
    <col min="30" max="31" width="6.85546875" customWidth="1"/>
    <col min="32" max="32" width="7" customWidth="1"/>
    <col min="33" max="34" width="6.7109375" customWidth="1"/>
    <col min="35" max="35" width="8" customWidth="1"/>
    <col min="36" max="36" width="4.5703125" customWidth="1"/>
  </cols>
  <sheetData>
    <row r="1" spans="1:44" ht="2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72" t="s">
        <v>1</v>
      </c>
      <c r="AG1" s="72"/>
      <c r="AH1" s="72"/>
      <c r="AI1" s="72"/>
      <c r="AJ1" s="5"/>
    </row>
    <row r="2" spans="1:4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9" t="s">
        <v>136</v>
      </c>
      <c r="AG2" s="49"/>
      <c r="AH2" s="49"/>
      <c r="AI2" s="49"/>
      <c r="AJ2" s="5"/>
    </row>
    <row r="3" spans="1:4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2"/>
      <c r="AG3" s="72"/>
      <c r="AH3" s="72"/>
      <c r="AI3" s="72"/>
      <c r="AJ3" s="5"/>
    </row>
    <row r="4" spans="1:4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72"/>
      <c r="AG4" s="72"/>
      <c r="AH4" s="72"/>
      <c r="AI4" s="72"/>
      <c r="AJ4" s="5"/>
    </row>
    <row r="5" spans="1:44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"/>
      <c r="AC5" s="6"/>
      <c r="AD5" s="6"/>
      <c r="AE5" s="6"/>
      <c r="AF5" s="56" t="s">
        <v>1</v>
      </c>
      <c r="AG5" s="56"/>
      <c r="AH5" s="56"/>
      <c r="AI5" s="56"/>
      <c r="AJ5" s="56"/>
      <c r="AK5" s="2"/>
      <c r="AL5" s="52"/>
      <c r="AM5" s="52"/>
      <c r="AN5" s="52"/>
      <c r="AO5" s="52"/>
      <c r="AP5" s="52"/>
      <c r="AQ5" s="52"/>
      <c r="AR5" s="52"/>
    </row>
    <row r="6" spans="1:4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6" t="s">
        <v>2</v>
      </c>
      <c r="AG6" s="56"/>
      <c r="AH6" s="56"/>
      <c r="AI6" s="56"/>
      <c r="AJ6" s="56"/>
      <c r="AK6" s="2"/>
      <c r="AL6" s="52"/>
      <c r="AM6" s="52"/>
      <c r="AN6" s="52"/>
      <c r="AO6" s="52"/>
      <c r="AP6" s="52"/>
      <c r="AQ6" s="52"/>
      <c r="AR6" s="52"/>
    </row>
    <row r="7" spans="1:44" ht="39.75" customHeight="1">
      <c r="A7" s="6"/>
      <c r="B7" s="6"/>
      <c r="C7" s="6"/>
      <c r="D7" s="6"/>
      <c r="E7" s="6"/>
      <c r="F7" s="66" t="s">
        <v>3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"/>
      <c r="AC7" s="6"/>
      <c r="AD7" s="6"/>
      <c r="AE7" s="6"/>
      <c r="AF7" s="56" t="s">
        <v>4</v>
      </c>
      <c r="AG7" s="56"/>
      <c r="AH7" s="56"/>
      <c r="AI7" s="56"/>
      <c r="AJ7" s="56"/>
      <c r="AK7" s="2"/>
      <c r="AL7" s="52"/>
      <c r="AM7" s="52"/>
      <c r="AN7" s="52"/>
      <c r="AO7" s="52"/>
      <c r="AP7" s="52"/>
      <c r="AQ7" s="52"/>
      <c r="AR7" s="52"/>
    </row>
    <row r="8" spans="1:44">
      <c r="A8" s="6"/>
      <c r="B8" s="6"/>
      <c r="C8" s="6"/>
      <c r="D8" s="6"/>
      <c r="E8" s="6"/>
      <c r="F8" s="6"/>
      <c r="G8" s="6"/>
      <c r="H8" s="67" t="s">
        <v>5</v>
      </c>
      <c r="I8" s="67"/>
      <c r="J8" s="67"/>
      <c r="K8" s="67"/>
      <c r="L8" s="67"/>
      <c r="M8" s="67"/>
      <c r="N8" s="6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56" t="s">
        <v>6</v>
      </c>
      <c r="AG8" s="56"/>
      <c r="AH8" s="56"/>
      <c r="AI8" s="56"/>
      <c r="AJ8" s="56"/>
      <c r="AK8" s="2"/>
      <c r="AL8" s="52"/>
      <c r="AM8" s="52"/>
      <c r="AN8" s="52"/>
      <c r="AO8" s="52"/>
      <c r="AP8" s="52"/>
      <c r="AQ8" s="52"/>
      <c r="AR8" s="52"/>
    </row>
    <row r="9" spans="1:4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2"/>
      <c r="AL9" s="52"/>
      <c r="AM9" s="52"/>
      <c r="AN9" s="52"/>
      <c r="AO9" s="52"/>
      <c r="AP9" s="52"/>
      <c r="AQ9" s="52"/>
      <c r="AR9" s="52"/>
    </row>
    <row r="10" spans="1:44" ht="36" customHeight="1">
      <c r="A10" s="56" t="s">
        <v>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6"/>
      <c r="AC10" s="6"/>
      <c r="AD10" s="6"/>
      <c r="AE10" s="6"/>
      <c r="AF10" s="6"/>
      <c r="AG10" s="6"/>
      <c r="AH10" s="6"/>
      <c r="AI10" s="6"/>
      <c r="AJ10" s="6"/>
      <c r="AK10" s="2"/>
      <c r="AL10" s="52"/>
      <c r="AM10" s="52"/>
      <c r="AN10" s="52"/>
      <c r="AO10" s="52"/>
      <c r="AP10" s="52"/>
      <c r="AQ10" s="52"/>
      <c r="AR10" s="52"/>
    </row>
    <row r="11" spans="1:4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2"/>
      <c r="AL11" s="2"/>
      <c r="AM11" s="52"/>
      <c r="AN11" s="52"/>
      <c r="AO11" s="52"/>
      <c r="AP11" s="52"/>
      <c r="AQ11" s="52"/>
      <c r="AR11" s="52"/>
    </row>
    <row r="12" spans="1:44">
      <c r="A12" s="64" t="s">
        <v>8</v>
      </c>
      <c r="B12" s="64"/>
      <c r="C12" s="64"/>
      <c r="D12" s="64"/>
      <c r="E12" s="64"/>
      <c r="F12" s="64"/>
      <c r="G12" s="64"/>
      <c r="H12" s="64"/>
      <c r="I12" s="64"/>
      <c r="J12" s="6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2"/>
      <c r="AL12" s="2"/>
      <c r="AM12" s="55"/>
      <c r="AN12" s="55"/>
      <c r="AO12" s="55"/>
      <c r="AP12" s="55"/>
      <c r="AQ12" s="55"/>
      <c r="AR12" s="55"/>
    </row>
    <row r="13" spans="1:44">
      <c r="A13" s="56" t="s">
        <v>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6"/>
      <c r="AC13" s="6"/>
      <c r="AD13" s="6"/>
      <c r="AE13" s="6"/>
      <c r="AF13" s="6"/>
      <c r="AG13" s="6"/>
      <c r="AH13" s="6"/>
      <c r="AI13" s="6"/>
      <c r="AJ13" s="6"/>
      <c r="AK13" s="2"/>
      <c r="AL13" s="2"/>
      <c r="AM13" s="55"/>
      <c r="AN13" s="55"/>
      <c r="AO13" s="55"/>
      <c r="AP13" s="55"/>
      <c r="AQ13" s="55"/>
      <c r="AR13" s="55"/>
    </row>
    <row r="14" spans="1:44">
      <c r="A14" s="56" t="s">
        <v>10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6"/>
      <c r="AC14" s="6"/>
      <c r="AD14" s="6"/>
      <c r="AE14" s="6"/>
      <c r="AF14" s="57"/>
      <c r="AG14" s="57"/>
      <c r="AH14" s="57"/>
      <c r="AI14" s="57"/>
      <c r="AJ14" s="57"/>
      <c r="AK14" s="2"/>
      <c r="AL14" s="2"/>
      <c r="AM14" s="2"/>
      <c r="AN14" s="2"/>
      <c r="AO14" s="2"/>
      <c r="AP14" s="2"/>
      <c r="AQ14" s="2"/>
      <c r="AR14" s="2"/>
    </row>
    <row r="15" spans="1:4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"/>
      <c r="AL15" s="2"/>
      <c r="AM15" s="2"/>
      <c r="AN15" s="2"/>
      <c r="AO15" s="2"/>
      <c r="AP15" s="2"/>
      <c r="AQ15" s="2"/>
      <c r="AR15" s="2"/>
    </row>
    <row r="16" spans="1:44">
      <c r="A16" s="68" t="s">
        <v>11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69" t="s">
        <v>12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71" t="s">
        <v>13</v>
      </c>
      <c r="AC16" s="71" t="s">
        <v>14</v>
      </c>
      <c r="AD16" s="71" t="s">
        <v>15</v>
      </c>
      <c r="AE16" s="7"/>
      <c r="AF16" s="74" t="s">
        <v>16</v>
      </c>
      <c r="AG16" s="75"/>
      <c r="AH16" s="8"/>
      <c r="AI16" s="73" t="s">
        <v>17</v>
      </c>
      <c r="AJ16" s="73"/>
      <c r="AK16" s="3"/>
      <c r="AL16" s="3"/>
      <c r="AM16" s="3"/>
      <c r="AN16" s="3"/>
      <c r="AO16" s="3"/>
      <c r="AP16" s="3"/>
      <c r="AQ16" s="3"/>
      <c r="AR16" s="3"/>
    </row>
    <row r="17" spans="1:44">
      <c r="A17" s="58" t="s">
        <v>18</v>
      </c>
      <c r="B17" s="59"/>
      <c r="C17" s="60"/>
      <c r="D17" s="58" t="s">
        <v>19</v>
      </c>
      <c r="E17" s="60"/>
      <c r="F17" s="58" t="s">
        <v>20</v>
      </c>
      <c r="G17" s="60"/>
      <c r="H17" s="68" t="s">
        <v>21</v>
      </c>
      <c r="I17" s="69"/>
      <c r="J17" s="69"/>
      <c r="K17" s="69"/>
      <c r="L17" s="69"/>
      <c r="M17" s="69"/>
      <c r="N17" s="70"/>
      <c r="O17" s="58" t="s">
        <v>22</v>
      </c>
      <c r="P17" s="59"/>
      <c r="Q17" s="60"/>
      <c r="R17" s="58" t="s">
        <v>23</v>
      </c>
      <c r="S17" s="60"/>
      <c r="T17" s="71" t="s">
        <v>24</v>
      </c>
      <c r="U17" s="71" t="s">
        <v>25</v>
      </c>
      <c r="V17" s="71" t="s">
        <v>26</v>
      </c>
      <c r="W17" s="58" t="s">
        <v>27</v>
      </c>
      <c r="X17" s="59"/>
      <c r="Y17" s="60"/>
      <c r="Z17" s="59" t="s">
        <v>28</v>
      </c>
      <c r="AA17" s="60"/>
      <c r="AB17" s="53"/>
      <c r="AC17" s="53"/>
      <c r="AD17" s="53"/>
      <c r="AE17" s="53" t="s">
        <v>29</v>
      </c>
      <c r="AF17" s="53" t="s">
        <v>30</v>
      </c>
      <c r="AG17" s="53" t="s">
        <v>31</v>
      </c>
      <c r="AH17" s="53" t="s">
        <v>32</v>
      </c>
      <c r="AI17" s="73" t="s">
        <v>33</v>
      </c>
      <c r="AJ17" s="73" t="s">
        <v>34</v>
      </c>
      <c r="AK17" s="3"/>
      <c r="AL17" s="3"/>
      <c r="AM17" s="3"/>
      <c r="AN17" s="3"/>
      <c r="AO17" s="3"/>
      <c r="AP17" s="3"/>
      <c r="AQ17" s="3"/>
      <c r="AR17" s="3"/>
    </row>
    <row r="18" spans="1:44" ht="168">
      <c r="A18" s="61"/>
      <c r="B18" s="62"/>
      <c r="C18" s="63"/>
      <c r="D18" s="61"/>
      <c r="E18" s="63"/>
      <c r="F18" s="61"/>
      <c r="G18" s="63"/>
      <c r="H18" s="68" t="s">
        <v>23</v>
      </c>
      <c r="I18" s="70"/>
      <c r="J18" s="9" t="s">
        <v>24</v>
      </c>
      <c r="K18" s="9" t="s">
        <v>35</v>
      </c>
      <c r="L18" s="68" t="s">
        <v>36</v>
      </c>
      <c r="M18" s="70"/>
      <c r="N18" s="9"/>
      <c r="O18" s="61"/>
      <c r="P18" s="62"/>
      <c r="Q18" s="63"/>
      <c r="R18" s="61"/>
      <c r="S18" s="63"/>
      <c r="T18" s="54"/>
      <c r="U18" s="54"/>
      <c r="V18" s="54"/>
      <c r="W18" s="61"/>
      <c r="X18" s="62"/>
      <c r="Y18" s="63"/>
      <c r="Z18" s="62"/>
      <c r="AA18" s="63"/>
      <c r="AB18" s="54"/>
      <c r="AC18" s="54"/>
      <c r="AD18" s="54"/>
      <c r="AE18" s="54"/>
      <c r="AF18" s="54"/>
      <c r="AG18" s="54"/>
      <c r="AH18" s="54"/>
      <c r="AI18" s="73"/>
      <c r="AJ18" s="73"/>
      <c r="AK18" s="3"/>
      <c r="AL18" s="3"/>
      <c r="AM18" s="3"/>
      <c r="AN18" s="3"/>
      <c r="AO18" s="3"/>
      <c r="AP18" s="3"/>
      <c r="AQ18" s="3"/>
      <c r="AR18" s="3"/>
    </row>
    <row r="19" spans="1:4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  <c r="AG19" s="10">
        <v>33</v>
      </c>
      <c r="AH19" s="10">
        <v>34</v>
      </c>
      <c r="AI19" s="10">
        <v>35</v>
      </c>
      <c r="AJ19" s="10">
        <v>36</v>
      </c>
      <c r="AK19" s="3"/>
      <c r="AL19" s="3"/>
      <c r="AM19" s="3"/>
      <c r="AN19" s="3"/>
      <c r="AO19" s="3"/>
      <c r="AP19" s="3"/>
      <c r="AQ19" s="3"/>
      <c r="AR19" s="3"/>
    </row>
    <row r="20" spans="1:44" ht="23.25" customHeight="1">
      <c r="A20" s="11">
        <v>6</v>
      </c>
      <c r="B20" s="11">
        <v>0</v>
      </c>
      <c r="C20" s="11">
        <v>0</v>
      </c>
      <c r="D20" s="11"/>
      <c r="E20" s="11"/>
      <c r="F20" s="11"/>
      <c r="G20" s="11"/>
      <c r="H20" s="11">
        <v>0</v>
      </c>
      <c r="I20" s="11">
        <v>7</v>
      </c>
      <c r="J20" s="11"/>
      <c r="K20" s="11"/>
      <c r="L20" s="11"/>
      <c r="M20" s="11"/>
      <c r="N20" s="11"/>
      <c r="O20" s="11"/>
      <c r="P20" s="11"/>
      <c r="Q20" s="11"/>
      <c r="R20" s="11">
        <v>0</v>
      </c>
      <c r="S20" s="11">
        <v>7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2" t="s">
        <v>37</v>
      </c>
      <c r="AC20" s="13" t="s">
        <v>38</v>
      </c>
      <c r="AD20" s="14">
        <v>28283.3</v>
      </c>
      <c r="AE20" s="14">
        <v>27838.3</v>
      </c>
      <c r="AF20" s="14">
        <f>AF30+AF59+AF85+AF107</f>
        <v>28570.699999999997</v>
      </c>
      <c r="AG20" s="14">
        <f>AG30+AG59+AG85+AG107</f>
        <v>26285.1</v>
      </c>
      <c r="AH20" s="14">
        <f>AH30+AH59+AH85+AH107</f>
        <v>25066.400000000001</v>
      </c>
      <c r="AI20" s="14">
        <f>AH20+AG20+AF20+AE20</f>
        <v>107760.5</v>
      </c>
      <c r="AJ20" s="12">
        <v>2017</v>
      </c>
      <c r="AK20" s="3"/>
      <c r="AL20" s="3"/>
      <c r="AM20" s="3"/>
      <c r="AN20" s="3"/>
      <c r="AO20" s="3"/>
      <c r="AP20" s="3"/>
      <c r="AQ20" s="3"/>
      <c r="AR20" s="3"/>
    </row>
    <row r="21" spans="1:44" ht="4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v>0</v>
      </c>
      <c r="S21" s="15">
        <v>7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6" t="s">
        <v>39</v>
      </c>
      <c r="AC21" s="17" t="s">
        <v>38</v>
      </c>
      <c r="AD21" s="16">
        <v>5295.3</v>
      </c>
      <c r="AE21" s="16">
        <v>5429.7</v>
      </c>
      <c r="AF21" s="16">
        <f>AF30+AF59+AF85</f>
        <v>5299.1</v>
      </c>
      <c r="AG21" s="16">
        <f>AG30+AG59+AG85</f>
        <v>3733.5</v>
      </c>
      <c r="AH21" s="16">
        <f>AH30+AH59+AH85</f>
        <v>4001.2</v>
      </c>
      <c r="AI21" s="16">
        <f>AH21+AG21+AF21+AE21</f>
        <v>18463.5</v>
      </c>
      <c r="AJ21" s="16">
        <v>2017</v>
      </c>
      <c r="AK21" s="3"/>
      <c r="AL21" s="3"/>
      <c r="AM21" s="3"/>
      <c r="AN21" s="3"/>
      <c r="AO21" s="3"/>
      <c r="AP21" s="3"/>
      <c r="AQ21" s="3"/>
      <c r="AR21" s="3"/>
    </row>
    <row r="22" spans="1:44" ht="136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0</v>
      </c>
      <c r="S22" s="9">
        <v>7</v>
      </c>
      <c r="T22" s="9">
        <v>0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18" t="s">
        <v>40</v>
      </c>
      <c r="AC22" s="10" t="s">
        <v>38</v>
      </c>
      <c r="AD22" s="9" t="s">
        <v>41</v>
      </c>
      <c r="AE22" s="9" t="s">
        <v>41</v>
      </c>
      <c r="AF22" s="9" t="s">
        <v>41</v>
      </c>
      <c r="AG22" s="9" t="s">
        <v>41</v>
      </c>
      <c r="AH22" s="9"/>
      <c r="AI22" s="9" t="s">
        <v>41</v>
      </c>
      <c r="AJ22" s="9" t="s">
        <v>41</v>
      </c>
      <c r="AK22" s="3"/>
      <c r="AL22" s="3"/>
      <c r="AM22" s="3"/>
      <c r="AN22" s="3"/>
      <c r="AO22" s="3"/>
      <c r="AP22" s="3"/>
      <c r="AQ22" s="3"/>
      <c r="AR22" s="3"/>
    </row>
    <row r="23" spans="1:44" ht="9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0</v>
      </c>
      <c r="S23" s="9">
        <v>7</v>
      </c>
      <c r="T23" s="9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1</v>
      </c>
      <c r="AB23" s="9" t="s">
        <v>42</v>
      </c>
      <c r="AC23" s="10" t="s">
        <v>43</v>
      </c>
      <c r="AD23" s="9">
        <v>60</v>
      </c>
      <c r="AE23" s="9">
        <v>65</v>
      </c>
      <c r="AF23" s="9">
        <v>70</v>
      </c>
      <c r="AG23" s="9">
        <v>75</v>
      </c>
      <c r="AH23" s="9">
        <v>80</v>
      </c>
      <c r="AI23" s="9">
        <v>80</v>
      </c>
      <c r="AJ23" s="9">
        <v>2017</v>
      </c>
      <c r="AK23" s="3"/>
      <c r="AL23" s="3"/>
      <c r="AM23" s="3"/>
      <c r="AN23" s="3"/>
      <c r="AO23" s="3"/>
      <c r="AP23" s="3"/>
      <c r="AQ23" s="3"/>
      <c r="AR23" s="3"/>
    </row>
    <row r="24" spans="1:44" ht="146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0</v>
      </c>
      <c r="S24" s="9">
        <v>7</v>
      </c>
      <c r="T24" s="9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2</v>
      </c>
      <c r="AB24" s="9" t="s">
        <v>44</v>
      </c>
      <c r="AC24" s="10" t="s">
        <v>43</v>
      </c>
      <c r="AD24" s="9">
        <v>65</v>
      </c>
      <c r="AE24" s="9">
        <v>70</v>
      </c>
      <c r="AF24" s="9">
        <v>75</v>
      </c>
      <c r="AG24" s="9">
        <v>80</v>
      </c>
      <c r="AH24" s="9">
        <v>85</v>
      </c>
      <c r="AI24" s="9">
        <v>85</v>
      </c>
      <c r="AJ24" s="9">
        <v>2017</v>
      </c>
      <c r="AK24" s="3"/>
      <c r="AL24" s="3"/>
      <c r="AM24" s="3"/>
      <c r="AN24" s="3"/>
      <c r="AO24" s="3"/>
      <c r="AP24" s="3"/>
      <c r="AQ24" s="3"/>
      <c r="AR24" s="3"/>
    </row>
    <row r="25" spans="1:44" ht="143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0</v>
      </c>
      <c r="S25" s="9">
        <v>7</v>
      </c>
      <c r="T25" s="9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3</v>
      </c>
      <c r="AB25" s="9" t="s">
        <v>45</v>
      </c>
      <c r="AC25" s="10" t="s">
        <v>43</v>
      </c>
      <c r="AD25" s="9">
        <v>60</v>
      </c>
      <c r="AE25" s="9">
        <v>65</v>
      </c>
      <c r="AF25" s="9">
        <v>70</v>
      </c>
      <c r="AG25" s="9">
        <v>75</v>
      </c>
      <c r="AH25" s="9">
        <v>80</v>
      </c>
      <c r="AI25" s="9">
        <v>80</v>
      </c>
      <c r="AJ25" s="9">
        <v>2017</v>
      </c>
      <c r="AK25" s="3"/>
      <c r="AL25" s="3"/>
      <c r="AM25" s="3"/>
      <c r="AN25" s="3"/>
      <c r="AO25" s="3"/>
      <c r="AP25" s="3"/>
      <c r="AQ25" s="3"/>
      <c r="AR25" s="3"/>
    </row>
    <row r="26" spans="1:44" ht="113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4</v>
      </c>
      <c r="AB26" s="9" t="s">
        <v>46</v>
      </c>
      <c r="AC26" s="10" t="s">
        <v>43</v>
      </c>
      <c r="AD26" s="9">
        <v>80</v>
      </c>
      <c r="AE26" s="9">
        <v>82</v>
      </c>
      <c r="AF26" s="9">
        <v>84</v>
      </c>
      <c r="AG26" s="9">
        <v>86</v>
      </c>
      <c r="AH26" s="9">
        <v>88</v>
      </c>
      <c r="AI26" s="9">
        <v>88</v>
      </c>
      <c r="AJ26" s="9">
        <v>2017</v>
      </c>
      <c r="AK26" s="3"/>
      <c r="AL26" s="3"/>
      <c r="AM26" s="3"/>
      <c r="AN26" s="3"/>
      <c r="AO26" s="3"/>
      <c r="AP26" s="3"/>
      <c r="AQ26" s="3"/>
      <c r="AR26" s="3"/>
    </row>
    <row r="27" spans="1:44" ht="63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1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5</v>
      </c>
      <c r="AB27" s="9" t="s">
        <v>47</v>
      </c>
      <c r="AC27" s="10" t="s">
        <v>43</v>
      </c>
      <c r="AD27" s="9">
        <v>65</v>
      </c>
      <c r="AE27" s="9">
        <v>70</v>
      </c>
      <c r="AF27" s="9">
        <v>75</v>
      </c>
      <c r="AG27" s="9">
        <v>80</v>
      </c>
      <c r="AH27" s="9">
        <v>85</v>
      </c>
      <c r="AI27" s="9">
        <v>85</v>
      </c>
      <c r="AJ27" s="9">
        <v>2017</v>
      </c>
      <c r="AK27" s="3"/>
      <c r="AL27" s="3"/>
      <c r="AM27" s="3"/>
      <c r="AN27" s="3"/>
      <c r="AO27" s="3"/>
      <c r="AP27" s="3"/>
      <c r="AQ27" s="3"/>
      <c r="AR27" s="3"/>
    </row>
    <row r="28" spans="1:44" ht="76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 t="s">
        <v>48</v>
      </c>
      <c r="AC28" s="10" t="s">
        <v>38</v>
      </c>
      <c r="AD28" s="9" t="s">
        <v>41</v>
      </c>
      <c r="AE28" s="9" t="s">
        <v>41</v>
      </c>
      <c r="AF28" s="9" t="s">
        <v>41</v>
      </c>
      <c r="AG28" s="9" t="s">
        <v>41</v>
      </c>
      <c r="AH28" s="9"/>
      <c r="AI28" s="9" t="s">
        <v>41</v>
      </c>
      <c r="AJ28" s="9" t="s">
        <v>41</v>
      </c>
      <c r="AK28" s="3"/>
      <c r="AL28" s="3"/>
      <c r="AM28" s="3"/>
      <c r="AN28" s="3"/>
      <c r="AO28" s="3"/>
      <c r="AP28" s="3"/>
      <c r="AQ28" s="3"/>
      <c r="AR28" s="3"/>
    </row>
    <row r="29" spans="1:44" ht="10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2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9" t="s">
        <v>49</v>
      </c>
      <c r="AC29" s="10" t="s">
        <v>43</v>
      </c>
      <c r="AD29" s="9">
        <v>60</v>
      </c>
      <c r="AE29" s="9">
        <v>70</v>
      </c>
      <c r="AF29" s="9">
        <v>75</v>
      </c>
      <c r="AG29" s="9">
        <v>80</v>
      </c>
      <c r="AH29" s="9">
        <v>85</v>
      </c>
      <c r="AI29" s="9">
        <v>85</v>
      </c>
      <c r="AJ29" s="9">
        <v>2017</v>
      </c>
      <c r="AK29" s="3"/>
      <c r="AL29" s="3"/>
      <c r="AM29" s="3"/>
      <c r="AN29" s="3"/>
      <c r="AO29" s="3"/>
      <c r="AP29" s="3"/>
      <c r="AQ29" s="3"/>
      <c r="AR29" s="3"/>
    </row>
    <row r="30" spans="1:44" ht="110.25" customHeight="1">
      <c r="A30" s="19">
        <v>6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19">
        <v>4</v>
      </c>
      <c r="H30" s="19">
        <v>0</v>
      </c>
      <c r="I30" s="19">
        <v>7</v>
      </c>
      <c r="J30" s="19">
        <v>1</v>
      </c>
      <c r="K30" s="19">
        <v>5</v>
      </c>
      <c r="L30" s="19">
        <v>9</v>
      </c>
      <c r="M30" s="19">
        <v>0</v>
      </c>
      <c r="N30" s="19">
        <v>3</v>
      </c>
      <c r="O30" s="19"/>
      <c r="P30" s="19"/>
      <c r="Q30" s="19"/>
      <c r="R30" s="19">
        <v>0</v>
      </c>
      <c r="S30" s="19">
        <v>7</v>
      </c>
      <c r="T30" s="19">
        <v>1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20" t="s">
        <v>50</v>
      </c>
      <c r="AC30" s="21" t="s">
        <v>38</v>
      </c>
      <c r="AD30" s="20">
        <v>521.79999999999995</v>
      </c>
      <c r="AE30" s="20">
        <v>553.1</v>
      </c>
      <c r="AF30" s="20">
        <v>452</v>
      </c>
      <c r="AG30" s="20">
        <v>492.3</v>
      </c>
      <c r="AH30" s="20">
        <v>540</v>
      </c>
      <c r="AI30" s="20">
        <f>AH30+AG30+AF30+AE30</f>
        <v>2037.4</v>
      </c>
      <c r="AJ30" s="20">
        <v>2017</v>
      </c>
      <c r="AK30" s="3"/>
      <c r="AL30" s="3"/>
      <c r="AM30" s="3"/>
      <c r="AN30" s="3"/>
      <c r="AO30" s="3"/>
      <c r="AP30" s="3"/>
      <c r="AQ30" s="3"/>
      <c r="AR30" s="3"/>
    </row>
    <row r="31" spans="1:44" ht="190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>
        <v>0</v>
      </c>
      <c r="S31" s="22">
        <v>7</v>
      </c>
      <c r="T31" s="22">
        <v>1</v>
      </c>
      <c r="U31" s="22">
        <v>0</v>
      </c>
      <c r="V31" s="22">
        <v>1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3" t="s">
        <v>51</v>
      </c>
      <c r="AC31" s="24" t="s">
        <v>38</v>
      </c>
      <c r="AD31" s="23">
        <v>521.79999999999995</v>
      </c>
      <c r="AE31" s="23">
        <v>553.1</v>
      </c>
      <c r="AF31" s="23">
        <v>452</v>
      </c>
      <c r="AG31" s="23">
        <v>492.3</v>
      </c>
      <c r="AH31" s="23">
        <v>540</v>
      </c>
      <c r="AI31" s="23">
        <f>AH31+AG31+AF31+AE31</f>
        <v>2037.4</v>
      </c>
      <c r="AJ31" s="23">
        <v>2017</v>
      </c>
      <c r="AK31" s="3"/>
      <c r="AL31" s="3"/>
      <c r="AM31" s="3"/>
      <c r="AN31" s="3"/>
      <c r="AO31" s="3"/>
      <c r="AP31" s="3"/>
      <c r="AQ31" s="3"/>
      <c r="AR31" s="3"/>
    </row>
    <row r="32" spans="1:44" ht="102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1</v>
      </c>
      <c r="U32" s="9">
        <v>0</v>
      </c>
      <c r="V32" s="9">
        <v>1</v>
      </c>
      <c r="W32" s="9">
        <v>0</v>
      </c>
      <c r="X32" s="9">
        <v>0</v>
      </c>
      <c r="Y32" s="9">
        <v>0</v>
      </c>
      <c r="Z32" s="9">
        <v>0</v>
      </c>
      <c r="AA32" s="9">
        <v>1</v>
      </c>
      <c r="AB32" s="9" t="s">
        <v>52</v>
      </c>
      <c r="AC32" s="10" t="s">
        <v>43</v>
      </c>
      <c r="AD32" s="9">
        <v>100</v>
      </c>
      <c r="AE32" s="9">
        <v>100</v>
      </c>
      <c r="AF32" s="9">
        <v>100</v>
      </c>
      <c r="AG32" s="9">
        <v>100</v>
      </c>
      <c r="AH32" s="9">
        <v>100</v>
      </c>
      <c r="AI32" s="9">
        <v>100</v>
      </c>
      <c r="AJ32" s="9">
        <v>2017</v>
      </c>
      <c r="AK32" s="3"/>
      <c r="AL32" s="3"/>
      <c r="AM32" s="3"/>
      <c r="AN32" s="3"/>
      <c r="AO32" s="3"/>
      <c r="AP32" s="3"/>
      <c r="AQ32" s="3"/>
      <c r="AR32" s="3"/>
    </row>
    <row r="33" spans="1:44" ht="10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0</v>
      </c>
      <c r="S33" s="25">
        <v>7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0</v>
      </c>
      <c r="Z33" s="25">
        <v>0</v>
      </c>
      <c r="AA33" s="25">
        <v>1</v>
      </c>
      <c r="AB33" s="25" t="s">
        <v>53</v>
      </c>
      <c r="AC33" s="26" t="s">
        <v>54</v>
      </c>
      <c r="AD33" s="25">
        <v>1</v>
      </c>
      <c r="AE33" s="25">
        <v>1</v>
      </c>
      <c r="AF33" s="25">
        <v>1</v>
      </c>
      <c r="AG33" s="25">
        <v>1</v>
      </c>
      <c r="AH33" s="25">
        <v>1</v>
      </c>
      <c r="AI33" s="25">
        <v>1</v>
      </c>
      <c r="AJ33" s="25">
        <v>2017</v>
      </c>
      <c r="AK33" s="3"/>
      <c r="AL33" s="3"/>
      <c r="AM33" s="3"/>
      <c r="AN33" s="3"/>
      <c r="AO33" s="3"/>
      <c r="AP33" s="3"/>
      <c r="AQ33" s="3"/>
      <c r="AR33" s="3"/>
    </row>
    <row r="34" spans="1:44" ht="4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1</v>
      </c>
      <c r="U34" s="9">
        <v>0</v>
      </c>
      <c r="V34" s="9">
        <v>1</v>
      </c>
      <c r="W34" s="9">
        <v>0</v>
      </c>
      <c r="X34" s="9">
        <v>0</v>
      </c>
      <c r="Y34" s="9">
        <v>1</v>
      </c>
      <c r="Z34" s="9">
        <v>0</v>
      </c>
      <c r="AA34" s="9">
        <v>1</v>
      </c>
      <c r="AB34" s="9" t="s">
        <v>55</v>
      </c>
      <c r="AC34" s="10" t="s">
        <v>56</v>
      </c>
      <c r="AD34" s="9">
        <v>700</v>
      </c>
      <c r="AE34" s="9">
        <v>685</v>
      </c>
      <c r="AF34" s="9">
        <v>680</v>
      </c>
      <c r="AG34" s="9">
        <v>670</v>
      </c>
      <c r="AH34" s="9">
        <v>660</v>
      </c>
      <c r="AI34" s="9">
        <v>2695</v>
      </c>
      <c r="AJ34" s="9">
        <v>2017</v>
      </c>
      <c r="AK34" s="3"/>
      <c r="AL34" s="3"/>
      <c r="AM34" s="3"/>
      <c r="AN34" s="3"/>
      <c r="AO34" s="3"/>
      <c r="AP34" s="3"/>
      <c r="AQ34" s="3"/>
      <c r="AR34" s="3"/>
    </row>
    <row r="35" spans="1:44" ht="13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>
        <v>7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2</v>
      </c>
      <c r="Z35" s="25">
        <v>0</v>
      </c>
      <c r="AA35" s="25">
        <v>0</v>
      </c>
      <c r="AB35" s="25" t="s">
        <v>57</v>
      </c>
      <c r="AC35" s="26" t="s">
        <v>54</v>
      </c>
      <c r="AD35" s="25">
        <v>1</v>
      </c>
      <c r="AE35" s="25">
        <v>1</v>
      </c>
      <c r="AF35" s="25">
        <v>1</v>
      </c>
      <c r="AG35" s="25">
        <v>1</v>
      </c>
      <c r="AH35" s="25">
        <v>1</v>
      </c>
      <c r="AI35" s="25">
        <v>1</v>
      </c>
      <c r="AJ35" s="25">
        <v>2017</v>
      </c>
      <c r="AK35" s="3"/>
      <c r="AL35" s="3"/>
      <c r="AM35" s="3"/>
      <c r="AN35" s="3"/>
      <c r="AO35" s="3"/>
      <c r="AP35" s="3"/>
      <c r="AQ35" s="3"/>
      <c r="AR35" s="3"/>
    </row>
    <row r="36" spans="1:44" ht="4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0</v>
      </c>
      <c r="S36" s="9">
        <v>7</v>
      </c>
      <c r="T36" s="9">
        <v>1</v>
      </c>
      <c r="U36" s="9">
        <v>0</v>
      </c>
      <c r="V36" s="9">
        <v>1</v>
      </c>
      <c r="W36" s="9">
        <v>0</v>
      </c>
      <c r="X36" s="9">
        <v>0</v>
      </c>
      <c r="Y36" s="9">
        <v>2</v>
      </c>
      <c r="Z36" s="9">
        <v>0</v>
      </c>
      <c r="AA36" s="9">
        <v>1</v>
      </c>
      <c r="AB36" s="9" t="s">
        <v>58</v>
      </c>
      <c r="AC36" s="10" t="s">
        <v>56</v>
      </c>
      <c r="AD36" s="9">
        <v>500</v>
      </c>
      <c r="AE36" s="9">
        <v>821</v>
      </c>
      <c r="AF36" s="9">
        <v>700</v>
      </c>
      <c r="AG36" s="9">
        <v>750</v>
      </c>
      <c r="AH36" s="9">
        <v>800</v>
      </c>
      <c r="AI36" s="9">
        <v>3071</v>
      </c>
      <c r="AJ36" s="9">
        <v>2017</v>
      </c>
      <c r="AK36" s="3"/>
      <c r="AL36" s="3"/>
      <c r="AM36" s="3"/>
      <c r="AN36" s="3"/>
      <c r="AO36" s="3"/>
      <c r="AP36" s="3"/>
      <c r="AQ36" s="3"/>
      <c r="AR36" s="3"/>
    </row>
    <row r="37" spans="1:44" ht="77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0</v>
      </c>
      <c r="S37" s="25">
        <v>7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3</v>
      </c>
      <c r="Z37" s="25">
        <v>0</v>
      </c>
      <c r="AA37" s="25">
        <v>0</v>
      </c>
      <c r="AB37" s="25" t="s">
        <v>59</v>
      </c>
      <c r="AC37" s="26" t="s">
        <v>54</v>
      </c>
      <c r="AD37" s="25">
        <v>1</v>
      </c>
      <c r="AE37" s="25">
        <v>1</v>
      </c>
      <c r="AF37" s="25">
        <v>1</v>
      </c>
      <c r="AG37" s="25">
        <v>1</v>
      </c>
      <c r="AH37" s="25">
        <v>1</v>
      </c>
      <c r="AI37" s="25">
        <v>1</v>
      </c>
      <c r="AJ37" s="25">
        <v>2017</v>
      </c>
      <c r="AK37" s="3"/>
      <c r="AL37" s="3"/>
      <c r="AM37" s="3"/>
      <c r="AN37" s="3"/>
      <c r="AO37" s="3"/>
      <c r="AP37" s="3"/>
      <c r="AQ37" s="3"/>
      <c r="AR37" s="3"/>
    </row>
    <row r="38" spans="1:44" ht="6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3</v>
      </c>
      <c r="Z38" s="9">
        <v>0</v>
      </c>
      <c r="AA38" s="9">
        <v>1</v>
      </c>
      <c r="AB38" s="9" t="s">
        <v>60</v>
      </c>
      <c r="AC38" s="10" t="s">
        <v>56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4</v>
      </c>
      <c r="AJ38" s="9">
        <v>2017</v>
      </c>
      <c r="AK38" s="3"/>
      <c r="AL38" s="3"/>
      <c r="AM38" s="3"/>
      <c r="AN38" s="3"/>
      <c r="AO38" s="3"/>
      <c r="AP38" s="3"/>
      <c r="AQ38" s="3"/>
      <c r="AR38" s="3"/>
    </row>
    <row r="39" spans="1:44" ht="74.25" customHeight="1">
      <c r="A39" s="25">
        <v>6</v>
      </c>
      <c r="B39" s="25">
        <v>0</v>
      </c>
      <c r="C39" s="25">
        <v>0</v>
      </c>
      <c r="D39" s="25">
        <v>0</v>
      </c>
      <c r="E39" s="25">
        <v>3</v>
      </c>
      <c r="F39" s="25">
        <v>0</v>
      </c>
      <c r="G39" s="25">
        <v>4</v>
      </c>
      <c r="H39" s="25">
        <v>0</v>
      </c>
      <c r="I39" s="25">
        <v>7</v>
      </c>
      <c r="J39" s="25">
        <v>1</v>
      </c>
      <c r="K39" s="25">
        <v>5</v>
      </c>
      <c r="L39" s="25">
        <v>9</v>
      </c>
      <c r="M39" s="25">
        <v>3</v>
      </c>
      <c r="N39" s="25">
        <v>1</v>
      </c>
      <c r="O39" s="25">
        <v>0</v>
      </c>
      <c r="P39" s="25">
        <v>0</v>
      </c>
      <c r="Q39" s="25">
        <v>0</v>
      </c>
      <c r="R39" s="25">
        <v>0</v>
      </c>
      <c r="S39" s="25">
        <v>7</v>
      </c>
      <c r="T39" s="25">
        <v>1</v>
      </c>
      <c r="U39" s="25">
        <v>0</v>
      </c>
      <c r="V39" s="25">
        <v>1</v>
      </c>
      <c r="W39" s="25">
        <v>0</v>
      </c>
      <c r="X39" s="25">
        <v>0</v>
      </c>
      <c r="Y39" s="25">
        <v>4</v>
      </c>
      <c r="Z39" s="25">
        <v>0</v>
      </c>
      <c r="AA39" s="25">
        <v>0</v>
      </c>
      <c r="AB39" s="27" t="s">
        <v>61</v>
      </c>
      <c r="AC39" s="26" t="s">
        <v>38</v>
      </c>
      <c r="AD39" s="25">
        <v>521.79999999999995</v>
      </c>
      <c r="AE39" s="25">
        <v>536.79999999999995</v>
      </c>
      <c r="AF39" s="25">
        <v>452</v>
      </c>
      <c r="AG39" s="25">
        <v>492.3</v>
      </c>
      <c r="AH39" s="25">
        <v>540</v>
      </c>
      <c r="AI39" s="25">
        <f>AH39+AG39+AF39+AE39</f>
        <v>2021.1</v>
      </c>
      <c r="AJ39" s="25">
        <v>2017</v>
      </c>
      <c r="AK39" s="3"/>
      <c r="AL39" s="3"/>
      <c r="AM39" s="3"/>
      <c r="AN39" s="3"/>
      <c r="AO39" s="3"/>
      <c r="AP39" s="3"/>
      <c r="AQ39" s="3"/>
      <c r="AR39" s="3"/>
    </row>
    <row r="40" spans="1:44" ht="50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4</v>
      </c>
      <c r="Z40" s="9">
        <v>0</v>
      </c>
      <c r="AA40" s="9">
        <v>1</v>
      </c>
      <c r="AB40" s="18" t="s">
        <v>62</v>
      </c>
      <c r="AC40" s="10" t="s">
        <v>38</v>
      </c>
      <c r="AD40" s="9">
        <v>-123.6</v>
      </c>
      <c r="AE40" s="9">
        <v>15</v>
      </c>
      <c r="AF40" s="9">
        <v>-29.1</v>
      </c>
      <c r="AG40" s="9">
        <v>-21.2</v>
      </c>
      <c r="AH40" s="9">
        <v>49.5</v>
      </c>
      <c r="AI40" s="9">
        <v>49.5</v>
      </c>
      <c r="AJ40" s="9">
        <v>2017</v>
      </c>
      <c r="AK40" s="3"/>
      <c r="AL40" s="3"/>
      <c r="AM40" s="3"/>
      <c r="AN40" s="3"/>
      <c r="AO40" s="3"/>
      <c r="AP40" s="3"/>
      <c r="AQ40" s="3"/>
      <c r="AR40" s="3"/>
    </row>
    <row r="41" spans="1:44" ht="115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>
        <v>0</v>
      </c>
      <c r="S41" s="25">
        <v>7</v>
      </c>
      <c r="T41" s="25">
        <v>1</v>
      </c>
      <c r="U41" s="25">
        <v>0</v>
      </c>
      <c r="V41" s="25">
        <v>1</v>
      </c>
      <c r="W41" s="25">
        <v>0</v>
      </c>
      <c r="X41" s="25">
        <v>0</v>
      </c>
      <c r="Y41" s="25">
        <v>5</v>
      </c>
      <c r="Z41" s="25">
        <v>0</v>
      </c>
      <c r="AA41" s="25">
        <v>0</v>
      </c>
      <c r="AB41" s="27" t="s">
        <v>63</v>
      </c>
      <c r="AC41" s="26" t="s">
        <v>64</v>
      </c>
      <c r="AD41" s="25">
        <v>0</v>
      </c>
      <c r="AE41" s="25">
        <v>16.3</v>
      </c>
      <c r="AF41" s="25">
        <v>0</v>
      </c>
      <c r="AG41" s="25">
        <v>0</v>
      </c>
      <c r="AH41" s="25">
        <v>0</v>
      </c>
      <c r="AI41" s="25">
        <v>16.3</v>
      </c>
      <c r="AJ41" s="25">
        <v>2014</v>
      </c>
      <c r="AK41" s="3"/>
      <c r="AL41" s="3"/>
      <c r="AM41" s="3"/>
      <c r="AN41" s="3"/>
      <c r="AO41" s="3"/>
      <c r="AP41" s="3"/>
      <c r="AQ41" s="3"/>
      <c r="AR41" s="3"/>
    </row>
    <row r="42" spans="1:44" ht="4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5</v>
      </c>
      <c r="Z42" s="9">
        <v>0</v>
      </c>
      <c r="AA42" s="9">
        <v>1</v>
      </c>
      <c r="AB42" s="18" t="s">
        <v>65</v>
      </c>
      <c r="AC42" s="10" t="s">
        <v>43</v>
      </c>
      <c r="AD42" s="9">
        <v>0</v>
      </c>
      <c r="AE42" s="9">
        <v>100</v>
      </c>
      <c r="AF42" s="9">
        <v>100</v>
      </c>
      <c r="AG42" s="9">
        <v>100</v>
      </c>
      <c r="AH42" s="9">
        <v>100</v>
      </c>
      <c r="AI42" s="9">
        <v>100</v>
      </c>
      <c r="AJ42" s="9">
        <v>2014</v>
      </c>
      <c r="AK42" s="3"/>
      <c r="AL42" s="3"/>
      <c r="AM42" s="3"/>
      <c r="AN42" s="3"/>
      <c r="AO42" s="3"/>
      <c r="AP42" s="3"/>
      <c r="AQ42" s="3"/>
      <c r="AR42" s="3"/>
    </row>
    <row r="43" spans="1:44" ht="231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0</v>
      </c>
      <c r="S43" s="22">
        <v>7</v>
      </c>
      <c r="T43" s="22">
        <v>1</v>
      </c>
      <c r="U43" s="22">
        <v>0</v>
      </c>
      <c r="V43" s="22">
        <v>2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3" t="s">
        <v>66</v>
      </c>
      <c r="AC43" s="24" t="s">
        <v>38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2017</v>
      </c>
      <c r="AK43" s="3"/>
      <c r="AL43" s="3"/>
      <c r="AM43" s="3"/>
      <c r="AN43" s="3"/>
      <c r="AO43" s="3"/>
      <c r="AP43" s="3"/>
      <c r="AQ43" s="3"/>
      <c r="AR43" s="3"/>
    </row>
    <row r="44" spans="1:44" ht="59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2</v>
      </c>
      <c r="W44" s="9">
        <v>0</v>
      </c>
      <c r="X44" s="9">
        <v>0</v>
      </c>
      <c r="Y44" s="9">
        <v>0</v>
      </c>
      <c r="Z44" s="9">
        <v>0</v>
      </c>
      <c r="AA44" s="9">
        <v>1</v>
      </c>
      <c r="AB44" s="9" t="s">
        <v>67</v>
      </c>
      <c r="AC44" s="10" t="s">
        <v>56</v>
      </c>
      <c r="AD44" s="9">
        <v>8</v>
      </c>
      <c r="AE44" s="9">
        <v>8</v>
      </c>
      <c r="AF44" s="9">
        <v>8</v>
      </c>
      <c r="AG44" s="9">
        <v>8</v>
      </c>
      <c r="AH44" s="9">
        <v>8</v>
      </c>
      <c r="AI44" s="9">
        <v>32</v>
      </c>
      <c r="AJ44" s="9">
        <v>2017</v>
      </c>
      <c r="AK44" s="3"/>
      <c r="AL44" s="3"/>
      <c r="AM44" s="3"/>
      <c r="AN44" s="3"/>
      <c r="AO44" s="3"/>
      <c r="AP44" s="3"/>
      <c r="AQ44" s="3"/>
      <c r="AR44" s="3"/>
    </row>
    <row r="45" spans="1:44" ht="131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0</v>
      </c>
      <c r="S45" s="25">
        <v>7</v>
      </c>
      <c r="T45" s="25">
        <v>1</v>
      </c>
      <c r="U45" s="25">
        <v>0</v>
      </c>
      <c r="V45" s="25">
        <v>2</v>
      </c>
      <c r="W45" s="25">
        <v>0</v>
      </c>
      <c r="X45" s="25">
        <v>0</v>
      </c>
      <c r="Y45" s="25">
        <v>1</v>
      </c>
      <c r="Z45" s="25">
        <v>0</v>
      </c>
      <c r="AA45" s="25">
        <v>0</v>
      </c>
      <c r="AB45" s="25" t="s">
        <v>68</v>
      </c>
      <c r="AC45" s="26" t="s">
        <v>54</v>
      </c>
      <c r="AD45" s="25">
        <v>1</v>
      </c>
      <c r="AE45" s="25">
        <v>1</v>
      </c>
      <c r="AF45" s="25">
        <v>1</v>
      </c>
      <c r="AG45" s="25">
        <v>1</v>
      </c>
      <c r="AH45" s="25">
        <v>1</v>
      </c>
      <c r="AI45" s="25">
        <v>1</v>
      </c>
      <c r="AJ45" s="25">
        <v>2017</v>
      </c>
      <c r="AK45" s="3"/>
      <c r="AL45" s="3"/>
      <c r="AM45" s="3"/>
      <c r="AN45" s="3"/>
      <c r="AO45" s="3"/>
      <c r="AP45" s="3"/>
      <c r="AQ45" s="3"/>
      <c r="AR45" s="3"/>
    </row>
    <row r="46" spans="1:44" ht="33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2</v>
      </c>
      <c r="W46" s="9">
        <v>0</v>
      </c>
      <c r="X46" s="9">
        <v>0</v>
      </c>
      <c r="Y46" s="9">
        <v>1</v>
      </c>
      <c r="Z46" s="9">
        <v>0</v>
      </c>
      <c r="AA46" s="9">
        <v>1</v>
      </c>
      <c r="AB46" s="9" t="s">
        <v>69</v>
      </c>
      <c r="AC46" s="10" t="s">
        <v>56</v>
      </c>
      <c r="AD46" s="9">
        <v>8</v>
      </c>
      <c r="AE46" s="9">
        <v>8</v>
      </c>
      <c r="AF46" s="9">
        <v>8</v>
      </c>
      <c r="AG46" s="9">
        <v>8</v>
      </c>
      <c r="AH46" s="9">
        <v>8</v>
      </c>
      <c r="AI46" s="9">
        <v>32</v>
      </c>
      <c r="AJ46" s="9">
        <v>2017</v>
      </c>
      <c r="AK46" s="3"/>
      <c r="AL46" s="3"/>
      <c r="AM46" s="3"/>
      <c r="AN46" s="3"/>
      <c r="AO46" s="3"/>
      <c r="AP46" s="3"/>
      <c r="AQ46" s="3"/>
      <c r="AR46" s="3"/>
    </row>
    <row r="47" spans="1:44" ht="18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0</v>
      </c>
      <c r="S47" s="25">
        <v>7</v>
      </c>
      <c r="T47" s="25">
        <v>1</v>
      </c>
      <c r="U47" s="25">
        <v>0</v>
      </c>
      <c r="V47" s="25">
        <v>2</v>
      </c>
      <c r="W47" s="25">
        <v>0</v>
      </c>
      <c r="X47" s="25">
        <v>0</v>
      </c>
      <c r="Y47" s="25">
        <v>2</v>
      </c>
      <c r="Z47" s="25">
        <v>0</v>
      </c>
      <c r="AA47" s="25">
        <v>0</v>
      </c>
      <c r="AB47" s="27" t="s">
        <v>70</v>
      </c>
      <c r="AC47" s="26" t="s">
        <v>54</v>
      </c>
      <c r="AD47" s="25">
        <v>1</v>
      </c>
      <c r="AE47" s="25">
        <v>1</v>
      </c>
      <c r="AF47" s="25">
        <v>1</v>
      </c>
      <c r="AG47" s="25">
        <v>1</v>
      </c>
      <c r="AH47" s="25">
        <v>1</v>
      </c>
      <c r="AI47" s="25">
        <v>1</v>
      </c>
      <c r="AJ47" s="25">
        <v>2017</v>
      </c>
      <c r="AK47" s="3"/>
      <c r="AL47" s="3"/>
      <c r="AM47" s="3"/>
      <c r="AN47" s="3"/>
      <c r="AO47" s="3"/>
      <c r="AP47" s="3"/>
      <c r="AQ47" s="3"/>
      <c r="AR47" s="3"/>
    </row>
    <row r="48" spans="1:44" ht="37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0</v>
      </c>
      <c r="S48" s="9">
        <v>7</v>
      </c>
      <c r="T48" s="9">
        <v>1</v>
      </c>
      <c r="U48" s="9">
        <v>0</v>
      </c>
      <c r="V48" s="9">
        <v>2</v>
      </c>
      <c r="W48" s="9">
        <v>0</v>
      </c>
      <c r="X48" s="9">
        <v>0</v>
      </c>
      <c r="Y48" s="9">
        <v>2</v>
      </c>
      <c r="Z48" s="9">
        <v>0</v>
      </c>
      <c r="AA48" s="9">
        <v>1</v>
      </c>
      <c r="AB48" s="18" t="s">
        <v>71</v>
      </c>
      <c r="AC48" s="10" t="s">
        <v>56</v>
      </c>
      <c r="AD48" s="9">
        <v>8</v>
      </c>
      <c r="AE48" s="9">
        <v>8</v>
      </c>
      <c r="AF48" s="9">
        <v>8</v>
      </c>
      <c r="AG48" s="9">
        <v>8</v>
      </c>
      <c r="AH48" s="9">
        <v>8</v>
      </c>
      <c r="AI48" s="9">
        <v>32</v>
      </c>
      <c r="AJ48" s="9">
        <v>2017</v>
      </c>
      <c r="AK48" s="3"/>
      <c r="AL48" s="3"/>
      <c r="AM48" s="3"/>
      <c r="AN48" s="3"/>
      <c r="AO48" s="3"/>
      <c r="AP48" s="3"/>
      <c r="AQ48" s="3"/>
      <c r="AR48" s="3"/>
    </row>
    <row r="49" spans="1:44" ht="144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0</v>
      </c>
      <c r="S49" s="25">
        <v>7</v>
      </c>
      <c r="T49" s="25">
        <v>1</v>
      </c>
      <c r="U49" s="25">
        <v>0</v>
      </c>
      <c r="V49" s="25">
        <v>2</v>
      </c>
      <c r="W49" s="25">
        <v>0</v>
      </c>
      <c r="X49" s="25">
        <v>0</v>
      </c>
      <c r="Y49" s="25">
        <v>3</v>
      </c>
      <c r="Z49" s="25">
        <v>0</v>
      </c>
      <c r="AA49" s="25">
        <v>0</v>
      </c>
      <c r="AB49" s="27" t="s">
        <v>72</v>
      </c>
      <c r="AC49" s="26" t="s">
        <v>54</v>
      </c>
      <c r="AD49" s="25">
        <v>1</v>
      </c>
      <c r="AE49" s="25">
        <v>1</v>
      </c>
      <c r="AF49" s="25">
        <v>1</v>
      </c>
      <c r="AG49" s="25">
        <v>1</v>
      </c>
      <c r="AH49" s="25">
        <v>1</v>
      </c>
      <c r="AI49" s="25">
        <v>1</v>
      </c>
      <c r="AJ49" s="25">
        <v>2017</v>
      </c>
      <c r="AK49" s="3"/>
      <c r="AL49" s="3"/>
      <c r="AM49" s="3"/>
      <c r="AN49" s="3"/>
      <c r="AO49" s="3"/>
      <c r="AP49" s="3"/>
      <c r="AQ49" s="3"/>
      <c r="AR49" s="3"/>
    </row>
    <row r="50" spans="1:44" ht="58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2</v>
      </c>
      <c r="W50" s="9">
        <v>0</v>
      </c>
      <c r="X50" s="9">
        <v>0</v>
      </c>
      <c r="Y50" s="9">
        <v>3</v>
      </c>
      <c r="Z50" s="9">
        <v>0</v>
      </c>
      <c r="AA50" s="9">
        <v>1</v>
      </c>
      <c r="AB50" s="18" t="s">
        <v>73</v>
      </c>
      <c r="AC50" s="10" t="s">
        <v>56</v>
      </c>
      <c r="AD50" s="9">
        <v>4</v>
      </c>
      <c r="AE50" s="9">
        <v>4</v>
      </c>
      <c r="AF50" s="9">
        <v>4</v>
      </c>
      <c r="AG50" s="9">
        <v>4</v>
      </c>
      <c r="AH50" s="9">
        <v>4</v>
      </c>
      <c r="AI50" s="9">
        <v>16</v>
      </c>
      <c r="AJ50" s="9">
        <v>2017</v>
      </c>
      <c r="AK50" s="3"/>
      <c r="AL50" s="3"/>
      <c r="AM50" s="3"/>
      <c r="AN50" s="3"/>
      <c r="AO50" s="3"/>
      <c r="AP50" s="3"/>
      <c r="AQ50" s="3"/>
      <c r="AR50" s="3"/>
    </row>
    <row r="51" spans="1:44" ht="172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0</v>
      </c>
      <c r="S51" s="25">
        <v>7</v>
      </c>
      <c r="T51" s="25">
        <v>1</v>
      </c>
      <c r="U51" s="25">
        <v>0</v>
      </c>
      <c r="V51" s="25">
        <v>2</v>
      </c>
      <c r="W51" s="25">
        <v>0</v>
      </c>
      <c r="X51" s="25">
        <v>0</v>
      </c>
      <c r="Y51" s="25">
        <v>4</v>
      </c>
      <c r="Z51" s="25">
        <v>0</v>
      </c>
      <c r="AA51" s="25">
        <v>0</v>
      </c>
      <c r="AB51" s="27" t="s">
        <v>74</v>
      </c>
      <c r="AC51" s="26" t="s">
        <v>54</v>
      </c>
      <c r="AD51" s="25">
        <v>1</v>
      </c>
      <c r="AE51" s="25">
        <v>1</v>
      </c>
      <c r="AF51" s="25">
        <v>1</v>
      </c>
      <c r="AG51" s="25">
        <v>1</v>
      </c>
      <c r="AH51" s="25">
        <v>1</v>
      </c>
      <c r="AI51" s="25">
        <v>1</v>
      </c>
      <c r="AJ51" s="25">
        <v>2017</v>
      </c>
      <c r="AK51" s="3"/>
      <c r="AL51" s="3"/>
      <c r="AM51" s="3"/>
      <c r="AN51" s="3"/>
      <c r="AO51" s="3"/>
      <c r="AP51" s="3"/>
      <c r="AQ51" s="3"/>
      <c r="AR51" s="3"/>
    </row>
    <row r="52" spans="1:44" ht="65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4</v>
      </c>
      <c r="Z52" s="9">
        <v>0</v>
      </c>
      <c r="AA52" s="9">
        <v>1</v>
      </c>
      <c r="AB52" s="18" t="s">
        <v>75</v>
      </c>
      <c r="AC52" s="10" t="s">
        <v>56</v>
      </c>
      <c r="AD52" s="9">
        <v>100</v>
      </c>
      <c r="AE52" s="9">
        <v>150</v>
      </c>
      <c r="AF52" s="9">
        <v>160</v>
      </c>
      <c r="AG52" s="9">
        <v>170</v>
      </c>
      <c r="AH52" s="9">
        <v>180</v>
      </c>
      <c r="AI52" s="9">
        <v>660</v>
      </c>
      <c r="AJ52" s="9">
        <v>2017</v>
      </c>
      <c r="AK52" s="3"/>
      <c r="AL52" s="3"/>
      <c r="AM52" s="3"/>
      <c r="AN52" s="3"/>
      <c r="AO52" s="3"/>
      <c r="AP52" s="3"/>
      <c r="AQ52" s="3"/>
      <c r="AR52" s="3"/>
    </row>
    <row r="53" spans="1:44" ht="138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0</v>
      </c>
      <c r="S53" s="22">
        <v>7</v>
      </c>
      <c r="T53" s="22">
        <v>1</v>
      </c>
      <c r="U53" s="22">
        <v>0</v>
      </c>
      <c r="V53" s="22">
        <v>3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3" t="s">
        <v>76</v>
      </c>
      <c r="AC53" s="24" t="s">
        <v>64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2017</v>
      </c>
      <c r="AK53" s="3"/>
      <c r="AL53" s="3"/>
      <c r="AM53" s="3"/>
      <c r="AN53" s="3"/>
      <c r="AO53" s="3"/>
      <c r="AP53" s="3"/>
      <c r="AQ53" s="3"/>
      <c r="AR53" s="3"/>
    </row>
    <row r="54" spans="1:44" ht="154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3</v>
      </c>
      <c r="W54" s="9">
        <v>0</v>
      </c>
      <c r="X54" s="9">
        <v>0</v>
      </c>
      <c r="Y54" s="9">
        <v>0</v>
      </c>
      <c r="Z54" s="9">
        <v>0</v>
      </c>
      <c r="AA54" s="9">
        <v>1</v>
      </c>
      <c r="AB54" s="9" t="s">
        <v>77</v>
      </c>
      <c r="AC54" s="10" t="s">
        <v>56</v>
      </c>
      <c r="AD54" s="9">
        <v>1200</v>
      </c>
      <c r="AE54" s="9">
        <v>2658</v>
      </c>
      <c r="AF54" s="9">
        <v>1600</v>
      </c>
      <c r="AG54" s="9">
        <v>1800</v>
      </c>
      <c r="AH54" s="9">
        <v>2000</v>
      </c>
      <c r="AI54" s="9">
        <v>8058</v>
      </c>
      <c r="AJ54" s="9">
        <v>2017</v>
      </c>
      <c r="AK54" s="3"/>
      <c r="AL54" s="3"/>
      <c r="AM54" s="3"/>
      <c r="AN54" s="3"/>
      <c r="AO54" s="3"/>
      <c r="AP54" s="3"/>
      <c r="AQ54" s="3"/>
      <c r="AR54" s="3"/>
    </row>
    <row r="55" spans="1:44" ht="70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0</v>
      </c>
      <c r="S55" s="25">
        <v>7</v>
      </c>
      <c r="T55" s="25">
        <v>1</v>
      </c>
      <c r="U55" s="25">
        <v>0</v>
      </c>
      <c r="V55" s="25">
        <v>3</v>
      </c>
      <c r="W55" s="25">
        <v>0</v>
      </c>
      <c r="X55" s="25">
        <v>0</v>
      </c>
      <c r="Y55" s="25">
        <v>1</v>
      </c>
      <c r="Z55" s="25">
        <v>0</v>
      </c>
      <c r="AA55" s="25">
        <v>0</v>
      </c>
      <c r="AB55" s="25" t="s">
        <v>78</v>
      </c>
      <c r="AC55" s="26" t="s">
        <v>54</v>
      </c>
      <c r="AD55" s="25">
        <v>1</v>
      </c>
      <c r="AE55" s="25">
        <v>1</v>
      </c>
      <c r="AF55" s="25">
        <v>1</v>
      </c>
      <c r="AG55" s="25">
        <v>1</v>
      </c>
      <c r="AH55" s="25">
        <v>1</v>
      </c>
      <c r="AI55" s="25">
        <v>1</v>
      </c>
      <c r="AJ55" s="25">
        <v>2017</v>
      </c>
      <c r="AK55" s="3"/>
      <c r="AL55" s="3"/>
      <c r="AM55" s="3"/>
      <c r="AN55" s="3"/>
      <c r="AO55" s="3"/>
      <c r="AP55" s="3"/>
      <c r="AQ55" s="3"/>
      <c r="AR55" s="3"/>
    </row>
    <row r="56" spans="1:44" ht="32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3</v>
      </c>
      <c r="W56" s="9">
        <v>0</v>
      </c>
      <c r="X56" s="9">
        <v>0</v>
      </c>
      <c r="Y56" s="9">
        <v>1</v>
      </c>
      <c r="Z56" s="9">
        <v>0</v>
      </c>
      <c r="AA56" s="9">
        <v>1</v>
      </c>
      <c r="AB56" s="9" t="s">
        <v>79</v>
      </c>
      <c r="AC56" s="10" t="s">
        <v>56</v>
      </c>
      <c r="AD56" s="9">
        <v>4</v>
      </c>
      <c r="AE56" s="9">
        <v>4</v>
      </c>
      <c r="AF56" s="9">
        <v>4</v>
      </c>
      <c r="AG56" s="9">
        <v>4</v>
      </c>
      <c r="AH56" s="9">
        <v>4</v>
      </c>
      <c r="AI56" s="9">
        <v>16</v>
      </c>
      <c r="AJ56" s="9">
        <v>2017</v>
      </c>
      <c r="AK56" s="3"/>
      <c r="AL56" s="3"/>
      <c r="AM56" s="3"/>
      <c r="AN56" s="3"/>
      <c r="AO56" s="3"/>
      <c r="AP56" s="3"/>
      <c r="AQ56" s="3"/>
      <c r="AR56" s="3"/>
    </row>
    <row r="57" spans="1:44" ht="7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3</v>
      </c>
      <c r="W57" s="9">
        <v>0</v>
      </c>
      <c r="X57" s="9">
        <v>0</v>
      </c>
      <c r="Y57" s="9">
        <v>2</v>
      </c>
      <c r="Z57" s="9">
        <v>0</v>
      </c>
      <c r="AA57" s="9">
        <v>0</v>
      </c>
      <c r="AB57" s="9" t="s">
        <v>80</v>
      </c>
      <c r="AC57" s="10" t="s">
        <v>54</v>
      </c>
      <c r="AD57" s="9">
        <v>1</v>
      </c>
      <c r="AE57" s="9">
        <v>1</v>
      </c>
      <c r="AF57" s="9">
        <v>1</v>
      </c>
      <c r="AG57" s="9">
        <v>1</v>
      </c>
      <c r="AH57" s="9">
        <v>1</v>
      </c>
      <c r="AI57" s="9">
        <v>1</v>
      </c>
      <c r="AJ57" s="9">
        <v>2017</v>
      </c>
      <c r="AK57" s="3"/>
      <c r="AL57" s="3"/>
      <c r="AM57" s="3"/>
      <c r="AN57" s="3"/>
      <c r="AO57" s="3"/>
      <c r="AP57" s="3"/>
      <c r="AQ57" s="3"/>
      <c r="AR57" s="3"/>
    </row>
    <row r="58" spans="1:44" ht="94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3</v>
      </c>
      <c r="W58" s="9">
        <v>0</v>
      </c>
      <c r="X58" s="9">
        <v>0</v>
      </c>
      <c r="Y58" s="9">
        <v>2</v>
      </c>
      <c r="Z58" s="9">
        <v>0</v>
      </c>
      <c r="AA58" s="9">
        <v>1</v>
      </c>
      <c r="AB58" s="9" t="s">
        <v>81</v>
      </c>
      <c r="AC58" s="10" t="s">
        <v>43</v>
      </c>
      <c r="AD58" s="9">
        <v>42.6</v>
      </c>
      <c r="AE58" s="9">
        <v>46</v>
      </c>
      <c r="AF58" s="9">
        <v>47</v>
      </c>
      <c r="AG58" s="9">
        <v>50</v>
      </c>
      <c r="AH58" s="9">
        <v>53</v>
      </c>
      <c r="AI58" s="9">
        <v>53</v>
      </c>
      <c r="AJ58" s="9">
        <v>2017</v>
      </c>
      <c r="AK58" s="3"/>
      <c r="AL58" s="3"/>
      <c r="AM58" s="3"/>
      <c r="AN58" s="3"/>
      <c r="AO58" s="3"/>
      <c r="AP58" s="3"/>
      <c r="AQ58" s="3"/>
      <c r="AR58" s="3"/>
    </row>
    <row r="59" spans="1:44" ht="117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v>0</v>
      </c>
      <c r="S59" s="29">
        <v>7</v>
      </c>
      <c r="T59" s="29">
        <v>2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30" t="s">
        <v>82</v>
      </c>
      <c r="AC59" s="31" t="s">
        <v>38</v>
      </c>
      <c r="AD59" s="32">
        <v>3668.8</v>
      </c>
      <c r="AE59" s="32">
        <v>3625.1</v>
      </c>
      <c r="AF59" s="32">
        <v>3550.4</v>
      </c>
      <c r="AG59" s="32">
        <f>AG60</f>
        <v>2044.5</v>
      </c>
      <c r="AH59" s="32">
        <f>AH60</f>
        <v>2264.5</v>
      </c>
      <c r="AI59" s="32">
        <f>AH59+AG59+AF59+AE59</f>
        <v>11484.5</v>
      </c>
      <c r="AJ59" s="32">
        <v>2017</v>
      </c>
      <c r="AK59" s="1"/>
      <c r="AL59" s="1"/>
      <c r="AM59" s="1"/>
      <c r="AN59" s="1"/>
      <c r="AO59" s="1"/>
      <c r="AP59" s="1"/>
      <c r="AQ59" s="1"/>
      <c r="AR59" s="1"/>
    </row>
    <row r="60" spans="1:44" ht="108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>
        <v>0</v>
      </c>
      <c r="S60" s="33">
        <v>7</v>
      </c>
      <c r="T60" s="33">
        <v>2</v>
      </c>
      <c r="U60" s="33">
        <v>0</v>
      </c>
      <c r="V60" s="33">
        <v>1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4" t="s">
        <v>83</v>
      </c>
      <c r="AC60" s="24" t="s">
        <v>38</v>
      </c>
      <c r="AD60" s="35">
        <v>3668.8</v>
      </c>
      <c r="AE60" s="35">
        <v>3625.1</v>
      </c>
      <c r="AF60" s="35">
        <v>3550.4</v>
      </c>
      <c r="AG60" s="35">
        <f>AG68+AG70</f>
        <v>2044.5</v>
      </c>
      <c r="AH60" s="35">
        <f>AH68+AH70</f>
        <v>2264.5</v>
      </c>
      <c r="AI60" s="35">
        <f>AH60+AG60+AF60+AE60</f>
        <v>11484.5</v>
      </c>
      <c r="AJ60" s="35">
        <v>2017</v>
      </c>
      <c r="AK60" s="1"/>
      <c r="AL60" s="1"/>
      <c r="AM60" s="1"/>
      <c r="AN60" s="1"/>
      <c r="AO60" s="1"/>
      <c r="AP60" s="1"/>
      <c r="AQ60" s="1"/>
      <c r="AR60" s="1"/>
    </row>
    <row r="61" spans="1:44" ht="113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>
        <v>0</v>
      </c>
      <c r="S61" s="36">
        <v>7</v>
      </c>
      <c r="T61" s="36">
        <v>2</v>
      </c>
      <c r="U61" s="36">
        <v>0</v>
      </c>
      <c r="V61" s="36">
        <v>1</v>
      </c>
      <c r="W61" s="36">
        <v>0</v>
      </c>
      <c r="X61" s="36">
        <v>0</v>
      </c>
      <c r="Y61" s="36">
        <v>0</v>
      </c>
      <c r="Z61" s="36">
        <v>0</v>
      </c>
      <c r="AA61" s="36">
        <v>1</v>
      </c>
      <c r="AB61" s="37" t="s">
        <v>84</v>
      </c>
      <c r="AC61" s="38" t="s">
        <v>56</v>
      </c>
      <c r="AD61" s="36">
        <v>153</v>
      </c>
      <c r="AE61" s="36">
        <v>153</v>
      </c>
      <c r="AF61" s="36">
        <v>153</v>
      </c>
      <c r="AG61" s="36">
        <v>153</v>
      </c>
      <c r="AH61" s="36">
        <v>153</v>
      </c>
      <c r="AI61" s="36">
        <v>459</v>
      </c>
      <c r="AJ61" s="36">
        <v>2017</v>
      </c>
      <c r="AK61" s="1"/>
      <c r="AL61" s="1"/>
      <c r="AM61" s="1"/>
      <c r="AN61" s="1"/>
      <c r="AO61" s="1"/>
      <c r="AP61" s="1"/>
      <c r="AQ61" s="1"/>
      <c r="AR61" s="1"/>
    </row>
    <row r="62" spans="1:44" ht="142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>
        <v>0</v>
      </c>
      <c r="S62" s="36">
        <v>7</v>
      </c>
      <c r="T62" s="36">
        <v>2</v>
      </c>
      <c r="U62" s="36">
        <v>0</v>
      </c>
      <c r="V62" s="36">
        <v>1</v>
      </c>
      <c r="W62" s="36">
        <v>0</v>
      </c>
      <c r="X62" s="36">
        <v>0</v>
      </c>
      <c r="Y62" s="36">
        <v>0</v>
      </c>
      <c r="Z62" s="36">
        <v>0</v>
      </c>
      <c r="AA62" s="36">
        <v>2</v>
      </c>
      <c r="AB62" s="18" t="s">
        <v>85</v>
      </c>
      <c r="AC62" s="38" t="s">
        <v>43</v>
      </c>
      <c r="AD62" s="36">
        <v>58</v>
      </c>
      <c r="AE62" s="36">
        <v>58</v>
      </c>
      <c r="AF62" s="36">
        <v>58</v>
      </c>
      <c r="AG62" s="36">
        <v>58</v>
      </c>
      <c r="AH62" s="36">
        <v>58</v>
      </c>
      <c r="AI62" s="36">
        <v>58</v>
      </c>
      <c r="AJ62" s="36">
        <v>2017</v>
      </c>
      <c r="AK62" s="1"/>
      <c r="AL62" s="1"/>
      <c r="AM62" s="1"/>
      <c r="AN62" s="1"/>
      <c r="AO62" s="1"/>
      <c r="AP62" s="1"/>
      <c r="AQ62" s="1"/>
      <c r="AR62" s="1"/>
    </row>
    <row r="63" spans="1:44" ht="120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>
        <v>0</v>
      </c>
      <c r="S63" s="36">
        <v>7</v>
      </c>
      <c r="T63" s="36">
        <v>2</v>
      </c>
      <c r="U63" s="36">
        <v>0</v>
      </c>
      <c r="V63" s="36">
        <v>1</v>
      </c>
      <c r="W63" s="36">
        <v>0</v>
      </c>
      <c r="X63" s="36">
        <v>0</v>
      </c>
      <c r="Y63" s="36">
        <v>0</v>
      </c>
      <c r="Z63" s="36">
        <v>0</v>
      </c>
      <c r="AA63" s="36">
        <v>3</v>
      </c>
      <c r="AB63" s="18" t="s">
        <v>86</v>
      </c>
      <c r="AC63" s="38" t="s">
        <v>43</v>
      </c>
      <c r="AD63" s="50" t="s">
        <v>41</v>
      </c>
      <c r="AE63" s="50">
        <v>0</v>
      </c>
      <c r="AF63" s="50" t="s">
        <v>41</v>
      </c>
      <c r="AG63" s="50" t="s">
        <v>41</v>
      </c>
      <c r="AH63" s="50"/>
      <c r="AI63" s="50" t="s">
        <v>41</v>
      </c>
      <c r="AJ63" s="50">
        <v>2017</v>
      </c>
      <c r="AK63" s="1"/>
      <c r="AL63" s="1"/>
      <c r="AM63" s="1"/>
      <c r="AN63" s="1"/>
      <c r="AO63" s="1"/>
      <c r="AP63" s="1"/>
      <c r="AQ63" s="1"/>
      <c r="AR63" s="1"/>
    </row>
    <row r="64" spans="1:44" ht="96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>
        <v>0</v>
      </c>
      <c r="S64" s="39">
        <v>7</v>
      </c>
      <c r="T64" s="39">
        <v>2</v>
      </c>
      <c r="U64" s="39">
        <v>0</v>
      </c>
      <c r="V64" s="39">
        <v>1</v>
      </c>
      <c r="W64" s="39">
        <v>0</v>
      </c>
      <c r="X64" s="39">
        <v>0</v>
      </c>
      <c r="Y64" s="39">
        <v>1</v>
      </c>
      <c r="Z64" s="39">
        <v>0</v>
      </c>
      <c r="AA64" s="39">
        <v>0</v>
      </c>
      <c r="AB64" s="27" t="s">
        <v>87</v>
      </c>
      <c r="AC64" s="26" t="s">
        <v>54</v>
      </c>
      <c r="AD64" s="39">
        <v>1</v>
      </c>
      <c r="AE64" s="39">
        <v>1</v>
      </c>
      <c r="AF64" s="39">
        <v>1</v>
      </c>
      <c r="AG64" s="39">
        <v>1</v>
      </c>
      <c r="AH64" s="39">
        <v>1</v>
      </c>
      <c r="AI64" s="39">
        <v>1</v>
      </c>
      <c r="AJ64" s="39">
        <v>2017</v>
      </c>
      <c r="AK64" s="1"/>
      <c r="AL64" s="1"/>
      <c r="AM64" s="1"/>
      <c r="AN64" s="1"/>
      <c r="AO64" s="1"/>
      <c r="AP64" s="1"/>
      <c r="AQ64" s="1"/>
      <c r="AR64" s="1"/>
    </row>
    <row r="65" spans="1:44" ht="53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>
        <v>0</v>
      </c>
      <c r="S65" s="36">
        <v>7</v>
      </c>
      <c r="T65" s="36">
        <v>2</v>
      </c>
      <c r="U65" s="36">
        <v>0</v>
      </c>
      <c r="V65" s="36">
        <v>1</v>
      </c>
      <c r="W65" s="36">
        <v>0</v>
      </c>
      <c r="X65" s="36">
        <v>0</v>
      </c>
      <c r="Y65" s="36">
        <v>1</v>
      </c>
      <c r="Z65" s="36">
        <v>0</v>
      </c>
      <c r="AA65" s="36">
        <v>1</v>
      </c>
      <c r="AB65" s="18" t="s">
        <v>88</v>
      </c>
      <c r="AC65" s="10" t="s">
        <v>56</v>
      </c>
      <c r="AD65" s="36">
        <v>1</v>
      </c>
      <c r="AE65" s="36">
        <v>1</v>
      </c>
      <c r="AF65" s="36">
        <v>1</v>
      </c>
      <c r="AG65" s="36">
        <v>1</v>
      </c>
      <c r="AH65" s="36">
        <v>1</v>
      </c>
      <c r="AI65" s="36">
        <v>4</v>
      </c>
      <c r="AJ65" s="36">
        <v>2017</v>
      </c>
      <c r="AK65" s="1"/>
      <c r="AL65" s="1"/>
      <c r="AM65" s="1"/>
      <c r="AN65" s="1"/>
      <c r="AO65" s="1"/>
      <c r="AP65" s="1"/>
      <c r="AQ65" s="1"/>
      <c r="AR65" s="1"/>
    </row>
    <row r="66" spans="1:44" ht="88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>
        <v>0</v>
      </c>
      <c r="S66" s="39">
        <v>7</v>
      </c>
      <c r="T66" s="39">
        <v>2</v>
      </c>
      <c r="U66" s="39">
        <v>0</v>
      </c>
      <c r="V66" s="39">
        <v>1</v>
      </c>
      <c r="W66" s="39">
        <v>0</v>
      </c>
      <c r="X66" s="39">
        <v>0</v>
      </c>
      <c r="Y66" s="39">
        <v>2</v>
      </c>
      <c r="Z66" s="39">
        <v>0</v>
      </c>
      <c r="AA66" s="39">
        <v>0</v>
      </c>
      <c r="AB66" s="27" t="s">
        <v>89</v>
      </c>
      <c r="AC66" s="26" t="s">
        <v>54</v>
      </c>
      <c r="AD66" s="39">
        <v>1</v>
      </c>
      <c r="AE66" s="39">
        <v>1</v>
      </c>
      <c r="AF66" s="39">
        <v>1</v>
      </c>
      <c r="AG66" s="39">
        <v>1</v>
      </c>
      <c r="AH66" s="39">
        <v>1</v>
      </c>
      <c r="AI66" s="39">
        <v>1</v>
      </c>
      <c r="AJ66" s="39">
        <v>2017</v>
      </c>
      <c r="AK66" s="1"/>
      <c r="AL66" s="1"/>
      <c r="AM66" s="1"/>
      <c r="AN66" s="1"/>
      <c r="AO66" s="1"/>
      <c r="AP66" s="1"/>
      <c r="AQ66" s="1"/>
      <c r="AR66" s="1"/>
    </row>
    <row r="67" spans="1:44" ht="36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>
        <v>0</v>
      </c>
      <c r="S67" s="36">
        <v>7</v>
      </c>
      <c r="T67" s="36">
        <v>2</v>
      </c>
      <c r="U67" s="36">
        <v>0</v>
      </c>
      <c r="V67" s="36">
        <v>1</v>
      </c>
      <c r="W67" s="36">
        <v>0</v>
      </c>
      <c r="X67" s="36">
        <v>0</v>
      </c>
      <c r="Y67" s="36">
        <v>2</v>
      </c>
      <c r="Z67" s="36">
        <v>0</v>
      </c>
      <c r="AA67" s="36">
        <v>1</v>
      </c>
      <c r="AB67" s="18" t="s">
        <v>90</v>
      </c>
      <c r="AC67" s="10" t="s">
        <v>91</v>
      </c>
      <c r="AD67" s="36">
        <v>100</v>
      </c>
      <c r="AE67" s="36">
        <v>100</v>
      </c>
      <c r="AF67" s="36">
        <v>100</v>
      </c>
      <c r="AG67" s="36">
        <v>250</v>
      </c>
      <c r="AH67" s="36">
        <v>250</v>
      </c>
      <c r="AI67" s="36">
        <v>700</v>
      </c>
      <c r="AJ67" s="36">
        <v>2017</v>
      </c>
      <c r="AK67" s="1"/>
      <c r="AL67" s="1"/>
      <c r="AM67" s="1"/>
      <c r="AN67" s="1"/>
      <c r="AO67" s="1"/>
      <c r="AP67" s="1"/>
      <c r="AQ67" s="1"/>
      <c r="AR67" s="1"/>
    </row>
    <row r="68" spans="1:44" ht="126.75" customHeight="1">
      <c r="A68" s="39">
        <v>6</v>
      </c>
      <c r="B68" s="39">
        <v>0</v>
      </c>
      <c r="C68" s="39">
        <v>0</v>
      </c>
      <c r="D68" s="39">
        <v>1</v>
      </c>
      <c r="E68" s="39">
        <v>2</v>
      </c>
      <c r="F68" s="39">
        <v>0</v>
      </c>
      <c r="G68" s="39">
        <v>1</v>
      </c>
      <c r="H68" s="39">
        <v>0</v>
      </c>
      <c r="I68" s="39">
        <v>7</v>
      </c>
      <c r="J68" s="39">
        <v>2</v>
      </c>
      <c r="K68" s="39">
        <v>2</v>
      </c>
      <c r="L68" s="39">
        <v>1</v>
      </c>
      <c r="M68" s="39">
        <v>0</v>
      </c>
      <c r="N68" s="39">
        <v>3</v>
      </c>
      <c r="O68" s="39">
        <v>6</v>
      </c>
      <c r="P68" s="39">
        <v>1</v>
      </c>
      <c r="Q68" s="39">
        <v>1</v>
      </c>
      <c r="R68" s="39">
        <v>0</v>
      </c>
      <c r="S68" s="39">
        <v>7</v>
      </c>
      <c r="T68" s="39">
        <v>2</v>
      </c>
      <c r="U68" s="39">
        <v>0</v>
      </c>
      <c r="V68" s="39">
        <v>1</v>
      </c>
      <c r="W68" s="39">
        <v>0</v>
      </c>
      <c r="X68" s="39">
        <v>0</v>
      </c>
      <c r="Y68" s="39">
        <v>3</v>
      </c>
      <c r="Z68" s="39">
        <v>0</v>
      </c>
      <c r="AA68" s="39">
        <v>0</v>
      </c>
      <c r="AB68" s="27" t="s">
        <v>92</v>
      </c>
      <c r="AC68" s="26" t="s">
        <v>38</v>
      </c>
      <c r="AD68" s="39">
        <v>2071.9</v>
      </c>
      <c r="AE68" s="39">
        <v>2028</v>
      </c>
      <c r="AF68" s="39">
        <v>1311.7</v>
      </c>
      <c r="AG68" s="39">
        <v>1554.5</v>
      </c>
      <c r="AH68" s="39">
        <v>1774.5</v>
      </c>
      <c r="AI68" s="39">
        <f>AH68+AG68+AF68+AE68</f>
        <v>6668.7</v>
      </c>
      <c r="AJ68" s="39">
        <v>2017</v>
      </c>
      <c r="AK68" s="1"/>
      <c r="AL68" s="1"/>
      <c r="AM68" s="1"/>
      <c r="AN68" s="1"/>
      <c r="AO68" s="1"/>
      <c r="AP68" s="1"/>
      <c r="AQ68" s="1"/>
      <c r="AR68" s="1"/>
    </row>
    <row r="69" spans="1:44" ht="4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>
        <v>0</v>
      </c>
      <c r="S69" s="36">
        <v>7</v>
      </c>
      <c r="T69" s="36">
        <v>2</v>
      </c>
      <c r="U69" s="36">
        <v>0</v>
      </c>
      <c r="V69" s="36">
        <v>1</v>
      </c>
      <c r="W69" s="36">
        <v>0</v>
      </c>
      <c r="X69" s="36">
        <v>0</v>
      </c>
      <c r="Y69" s="36">
        <v>3</v>
      </c>
      <c r="Z69" s="36">
        <v>0</v>
      </c>
      <c r="AA69" s="36">
        <v>1</v>
      </c>
      <c r="AB69" s="18" t="s">
        <v>93</v>
      </c>
      <c r="AC69" s="10" t="s">
        <v>56</v>
      </c>
      <c r="AD69" s="36">
        <v>153</v>
      </c>
      <c r="AE69" s="36">
        <v>153</v>
      </c>
      <c r="AF69" s="36">
        <v>153</v>
      </c>
      <c r="AG69" s="36">
        <v>153</v>
      </c>
      <c r="AH69" s="36">
        <v>153</v>
      </c>
      <c r="AI69" s="36">
        <v>612</v>
      </c>
      <c r="AJ69" s="36">
        <v>2017</v>
      </c>
    </row>
    <row r="70" spans="1:44" ht="73.5" customHeight="1">
      <c r="A70" s="39">
        <v>6</v>
      </c>
      <c r="B70" s="39">
        <v>0</v>
      </c>
      <c r="C70" s="39">
        <v>0</v>
      </c>
      <c r="D70" s="39">
        <v>1</v>
      </c>
      <c r="E70" s="39">
        <v>2</v>
      </c>
      <c r="F70" s="39">
        <v>0</v>
      </c>
      <c r="G70" s="39">
        <v>4</v>
      </c>
      <c r="H70" s="39">
        <v>0</v>
      </c>
      <c r="I70" s="39">
        <v>7</v>
      </c>
      <c r="J70" s="39">
        <v>2</v>
      </c>
      <c r="K70" s="39">
        <v>4</v>
      </c>
      <c r="L70" s="39">
        <v>0</v>
      </c>
      <c r="M70" s="39">
        <v>0</v>
      </c>
      <c r="N70" s="39">
        <v>4</v>
      </c>
      <c r="O70" s="39">
        <v>6</v>
      </c>
      <c r="P70" s="39">
        <v>3</v>
      </c>
      <c r="Q70" s="39">
        <v>0</v>
      </c>
      <c r="R70" s="39">
        <v>0</v>
      </c>
      <c r="S70" s="39">
        <v>7</v>
      </c>
      <c r="T70" s="39">
        <v>2</v>
      </c>
      <c r="U70" s="39">
        <v>0</v>
      </c>
      <c r="V70" s="39">
        <v>1</v>
      </c>
      <c r="W70" s="39">
        <v>0</v>
      </c>
      <c r="X70" s="39">
        <v>0</v>
      </c>
      <c r="Y70" s="39">
        <v>4</v>
      </c>
      <c r="Z70" s="39">
        <v>0</v>
      </c>
      <c r="AA70" s="39">
        <v>0</v>
      </c>
      <c r="AB70" s="27" t="s">
        <v>94</v>
      </c>
      <c r="AC70" s="26" t="s">
        <v>38</v>
      </c>
      <c r="AD70" s="39">
        <v>490</v>
      </c>
      <c r="AE70" s="39">
        <v>490</v>
      </c>
      <c r="AF70" s="39">
        <v>1070</v>
      </c>
      <c r="AG70" s="39">
        <v>490</v>
      </c>
      <c r="AH70" s="39">
        <v>490</v>
      </c>
      <c r="AI70" s="39">
        <f>AH70+AG70+AF70+AE70</f>
        <v>2540</v>
      </c>
      <c r="AJ70" s="39">
        <v>2017</v>
      </c>
    </row>
    <row r="71" spans="1:44" ht="48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>
        <v>0</v>
      </c>
      <c r="S71" s="36">
        <v>7</v>
      </c>
      <c r="T71" s="36">
        <v>2</v>
      </c>
      <c r="U71" s="36">
        <v>0</v>
      </c>
      <c r="V71" s="36">
        <v>1</v>
      </c>
      <c r="W71" s="36">
        <v>0</v>
      </c>
      <c r="X71" s="36">
        <v>0</v>
      </c>
      <c r="Y71" s="36">
        <v>4</v>
      </c>
      <c r="Z71" s="36">
        <v>0</v>
      </c>
      <c r="AA71" s="36">
        <v>1</v>
      </c>
      <c r="AB71" s="18" t="s">
        <v>95</v>
      </c>
      <c r="AC71" s="10" t="s">
        <v>96</v>
      </c>
      <c r="AD71" s="36">
        <v>3420</v>
      </c>
      <c r="AE71" s="36">
        <v>3400</v>
      </c>
      <c r="AF71" s="36">
        <v>3350</v>
      </c>
      <c r="AG71" s="36">
        <v>3330</v>
      </c>
      <c r="AH71" s="36">
        <v>3300</v>
      </c>
      <c r="AI71" s="36">
        <v>13380</v>
      </c>
      <c r="AJ71" s="36">
        <v>2017</v>
      </c>
    </row>
    <row r="72" spans="1:44" ht="72.75" customHeight="1">
      <c r="A72" s="39">
        <v>6</v>
      </c>
      <c r="B72" s="39">
        <v>0</v>
      </c>
      <c r="C72" s="39">
        <v>0</v>
      </c>
      <c r="D72" s="39">
        <v>1</v>
      </c>
      <c r="E72" s="39">
        <v>2</v>
      </c>
      <c r="F72" s="39">
        <v>0</v>
      </c>
      <c r="G72" s="39">
        <v>4</v>
      </c>
      <c r="H72" s="39">
        <v>0</v>
      </c>
      <c r="I72" s="39">
        <v>7</v>
      </c>
      <c r="J72" s="39">
        <v>2</v>
      </c>
      <c r="K72" s="39">
        <v>4</v>
      </c>
      <c r="L72" s="39">
        <v>0</v>
      </c>
      <c r="M72" s="39">
        <v>0</v>
      </c>
      <c r="N72" s="39">
        <v>5</v>
      </c>
      <c r="O72" s="39">
        <v>6</v>
      </c>
      <c r="P72" s="39">
        <v>0</v>
      </c>
      <c r="Q72" s="39"/>
      <c r="R72" s="39">
        <v>0</v>
      </c>
      <c r="S72" s="39">
        <v>7</v>
      </c>
      <c r="T72" s="39">
        <v>2</v>
      </c>
      <c r="U72" s="39">
        <v>0</v>
      </c>
      <c r="V72" s="39">
        <v>1</v>
      </c>
      <c r="W72" s="39">
        <v>0</v>
      </c>
      <c r="X72" s="39">
        <v>0</v>
      </c>
      <c r="Y72" s="39">
        <v>5</v>
      </c>
      <c r="Z72" s="39">
        <v>0</v>
      </c>
      <c r="AA72" s="39">
        <v>0</v>
      </c>
      <c r="AB72" s="27" t="s">
        <v>97</v>
      </c>
      <c r="AC72" s="26" t="s">
        <v>38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2014</v>
      </c>
    </row>
    <row r="73" spans="1:44" ht="62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>
        <v>0</v>
      </c>
      <c r="S73" s="36">
        <v>7</v>
      </c>
      <c r="T73" s="36">
        <v>2</v>
      </c>
      <c r="U73" s="36">
        <v>0</v>
      </c>
      <c r="V73" s="36">
        <v>1</v>
      </c>
      <c r="W73" s="36">
        <v>0</v>
      </c>
      <c r="X73" s="36">
        <v>0</v>
      </c>
      <c r="Y73" s="36">
        <v>5</v>
      </c>
      <c r="Z73" s="36">
        <v>0</v>
      </c>
      <c r="AA73" s="36">
        <v>1</v>
      </c>
      <c r="AB73" s="18" t="s">
        <v>98</v>
      </c>
      <c r="AC73" s="10" t="s">
        <v>56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2014</v>
      </c>
    </row>
    <row r="74" spans="1:44" ht="83.25" customHeight="1">
      <c r="A74" s="36">
        <v>6</v>
      </c>
      <c r="B74" s="39">
        <v>0</v>
      </c>
      <c r="C74" s="39">
        <v>0</v>
      </c>
      <c r="D74" s="39">
        <v>1</v>
      </c>
      <c r="E74" s="39">
        <v>2</v>
      </c>
      <c r="F74" s="39">
        <v>0</v>
      </c>
      <c r="G74" s="39">
        <v>4</v>
      </c>
      <c r="H74" s="39">
        <v>0</v>
      </c>
      <c r="I74" s="39">
        <v>7</v>
      </c>
      <c r="J74" s="39">
        <v>2</v>
      </c>
      <c r="K74" s="39">
        <v>7</v>
      </c>
      <c r="L74" s="39">
        <v>4</v>
      </c>
      <c r="M74" s="39">
        <v>4</v>
      </c>
      <c r="N74" s="39">
        <v>6</v>
      </c>
      <c r="O74" s="39">
        <v>6</v>
      </c>
      <c r="P74" s="39">
        <v>3</v>
      </c>
      <c r="Q74" s="39">
        <v>0</v>
      </c>
      <c r="R74" s="39">
        <v>0</v>
      </c>
      <c r="S74" s="39">
        <v>7</v>
      </c>
      <c r="T74" s="39">
        <v>2</v>
      </c>
      <c r="U74" s="39">
        <v>0</v>
      </c>
      <c r="V74" s="39">
        <v>1</v>
      </c>
      <c r="W74" s="39">
        <v>0</v>
      </c>
      <c r="X74" s="39">
        <v>0</v>
      </c>
      <c r="Y74" s="39">
        <v>6</v>
      </c>
      <c r="Z74" s="39">
        <v>0</v>
      </c>
      <c r="AA74" s="39">
        <v>0</v>
      </c>
      <c r="AB74" s="27" t="s">
        <v>99</v>
      </c>
      <c r="AC74" s="26" t="s">
        <v>38</v>
      </c>
      <c r="AD74" s="39">
        <v>1106.8</v>
      </c>
      <c r="AE74" s="39">
        <v>1107.0999999999999</v>
      </c>
      <c r="AF74" s="39">
        <v>1065.9000000000001</v>
      </c>
      <c r="AG74" s="39">
        <v>0</v>
      </c>
      <c r="AH74" s="39"/>
      <c r="AI74" s="39">
        <f>AF74+AE74</f>
        <v>2173</v>
      </c>
      <c r="AJ74" s="39">
        <v>2017</v>
      </c>
    </row>
    <row r="75" spans="1:44" ht="37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>
        <v>0</v>
      </c>
      <c r="S75" s="36">
        <v>7</v>
      </c>
      <c r="T75" s="36">
        <v>2</v>
      </c>
      <c r="U75" s="36">
        <v>0</v>
      </c>
      <c r="V75" s="36">
        <v>1</v>
      </c>
      <c r="W75" s="36">
        <v>0</v>
      </c>
      <c r="X75" s="36">
        <v>0</v>
      </c>
      <c r="Y75" s="36">
        <v>6</v>
      </c>
      <c r="Z75" s="36">
        <v>0</v>
      </c>
      <c r="AA75" s="36">
        <v>1</v>
      </c>
      <c r="AB75" s="18" t="s">
        <v>62</v>
      </c>
      <c r="AC75" s="10" t="s">
        <v>38</v>
      </c>
      <c r="AD75" s="36"/>
      <c r="AE75" s="36">
        <v>0.3</v>
      </c>
      <c r="AF75" s="36">
        <v>-41</v>
      </c>
      <c r="AG75" s="36">
        <v>0</v>
      </c>
      <c r="AH75" s="36"/>
      <c r="AI75" s="36">
        <v>0</v>
      </c>
      <c r="AJ75" s="36">
        <v>2017</v>
      </c>
    </row>
    <row r="76" spans="1:44" s="51" customFormat="1" ht="37.5" customHeight="1">
      <c r="A76" s="39">
        <v>6</v>
      </c>
      <c r="B76" s="39">
        <v>0</v>
      </c>
      <c r="C76" s="39">
        <v>0</v>
      </c>
      <c r="D76" s="39">
        <v>1</v>
      </c>
      <c r="E76" s="39">
        <v>2</v>
      </c>
      <c r="F76" s="39">
        <v>0</v>
      </c>
      <c r="G76" s="39">
        <v>1</v>
      </c>
      <c r="H76" s="39">
        <v>0</v>
      </c>
      <c r="I76" s="39">
        <v>7</v>
      </c>
      <c r="J76" s="39">
        <v>2</v>
      </c>
      <c r="K76" s="39">
        <v>2</v>
      </c>
      <c r="L76" s="39">
        <v>2</v>
      </c>
      <c r="M76" s="39">
        <v>0</v>
      </c>
      <c r="N76" s="39">
        <v>7</v>
      </c>
      <c r="O76" s="39">
        <v>6</v>
      </c>
      <c r="P76" s="39">
        <v>1</v>
      </c>
      <c r="Q76" s="39">
        <v>2</v>
      </c>
      <c r="R76" s="39">
        <v>0</v>
      </c>
      <c r="S76" s="39">
        <v>7</v>
      </c>
      <c r="T76" s="39">
        <v>2</v>
      </c>
      <c r="U76" s="39">
        <v>0</v>
      </c>
      <c r="V76" s="39">
        <v>1</v>
      </c>
      <c r="W76" s="39">
        <v>0</v>
      </c>
      <c r="X76" s="39">
        <v>0</v>
      </c>
      <c r="Y76" s="39">
        <v>7</v>
      </c>
      <c r="Z76" s="39">
        <v>0</v>
      </c>
      <c r="AA76" s="39">
        <v>0</v>
      </c>
      <c r="AB76" s="27" t="s">
        <v>132</v>
      </c>
      <c r="AC76" s="26" t="s">
        <v>133</v>
      </c>
      <c r="AD76" s="39">
        <v>0</v>
      </c>
      <c r="AE76" s="39">
        <v>0</v>
      </c>
      <c r="AF76" s="39">
        <v>102.8</v>
      </c>
      <c r="AG76" s="39">
        <v>0</v>
      </c>
      <c r="AH76" s="39">
        <v>0</v>
      </c>
      <c r="AI76" s="39">
        <v>102.8</v>
      </c>
      <c r="AJ76" s="39">
        <v>2015</v>
      </c>
    </row>
    <row r="77" spans="1:44" s="51" customFormat="1" ht="37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>
        <v>0</v>
      </c>
      <c r="S77" s="36">
        <v>7</v>
      </c>
      <c r="T77" s="36">
        <v>2</v>
      </c>
      <c r="U77" s="36">
        <v>0</v>
      </c>
      <c r="V77" s="36">
        <v>1</v>
      </c>
      <c r="W77" s="36">
        <v>0</v>
      </c>
      <c r="X77" s="36">
        <v>0</v>
      </c>
      <c r="Y77" s="36">
        <v>7</v>
      </c>
      <c r="Z77" s="36">
        <v>0</v>
      </c>
      <c r="AA77" s="36">
        <v>1</v>
      </c>
      <c r="AB77" s="18" t="s">
        <v>134</v>
      </c>
      <c r="AC77" s="10" t="s">
        <v>135</v>
      </c>
      <c r="AD77" s="36">
        <v>0</v>
      </c>
      <c r="AE77" s="36">
        <v>0</v>
      </c>
      <c r="AF77" s="36">
        <v>2190</v>
      </c>
      <c r="AG77" s="36">
        <v>0</v>
      </c>
      <c r="AH77" s="36">
        <v>0</v>
      </c>
      <c r="AI77" s="36">
        <v>2190</v>
      </c>
      <c r="AJ77" s="36">
        <v>2015</v>
      </c>
    </row>
    <row r="78" spans="1:44" ht="75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>
        <v>0</v>
      </c>
      <c r="S78" s="33">
        <v>7</v>
      </c>
      <c r="T78" s="33">
        <v>2</v>
      </c>
      <c r="U78" s="33">
        <v>0</v>
      </c>
      <c r="V78" s="33">
        <v>2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4" t="s">
        <v>100</v>
      </c>
      <c r="AC78" s="24" t="s">
        <v>38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2017</v>
      </c>
    </row>
    <row r="79" spans="1:44" ht="177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>
        <v>0</v>
      </c>
      <c r="S79" s="36">
        <v>7</v>
      </c>
      <c r="T79" s="36">
        <v>2</v>
      </c>
      <c r="U79" s="36">
        <v>0</v>
      </c>
      <c r="V79" s="36">
        <v>2</v>
      </c>
      <c r="W79" s="36">
        <v>0</v>
      </c>
      <c r="X79" s="36">
        <v>0</v>
      </c>
      <c r="Y79" s="36">
        <v>0</v>
      </c>
      <c r="Z79" s="36">
        <v>0</v>
      </c>
      <c r="AA79" s="36">
        <v>1</v>
      </c>
      <c r="AB79" s="18" t="s">
        <v>101</v>
      </c>
      <c r="AC79" s="38" t="s">
        <v>56</v>
      </c>
      <c r="AD79" s="36">
        <v>153</v>
      </c>
      <c r="AE79" s="36">
        <v>153</v>
      </c>
      <c r="AF79" s="36">
        <v>153</v>
      </c>
      <c r="AG79" s="36">
        <v>153</v>
      </c>
      <c r="AH79" s="36">
        <v>153</v>
      </c>
      <c r="AI79" s="36">
        <v>612</v>
      </c>
      <c r="AJ79" s="36">
        <v>2017</v>
      </c>
    </row>
    <row r="80" spans="1:44" ht="108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>
        <v>0</v>
      </c>
      <c r="S80" s="36">
        <v>7</v>
      </c>
      <c r="T80" s="36">
        <v>2</v>
      </c>
      <c r="U80" s="36">
        <v>0</v>
      </c>
      <c r="V80" s="36">
        <v>2</v>
      </c>
      <c r="W80" s="36">
        <v>0</v>
      </c>
      <c r="X80" s="36">
        <v>0</v>
      </c>
      <c r="Y80" s="36">
        <v>0</v>
      </c>
      <c r="Z80" s="36">
        <v>0</v>
      </c>
      <c r="AA80" s="36">
        <v>2</v>
      </c>
      <c r="AB80" s="40" t="s">
        <v>102</v>
      </c>
      <c r="AC80" s="38" t="s">
        <v>56</v>
      </c>
      <c r="AD80" s="36" t="s">
        <v>41</v>
      </c>
      <c r="AE80" s="36">
        <v>1</v>
      </c>
      <c r="AF80" s="36">
        <v>0</v>
      </c>
      <c r="AG80" s="36">
        <v>0</v>
      </c>
      <c r="AH80" s="36">
        <v>0</v>
      </c>
      <c r="AI80" s="36">
        <v>0</v>
      </c>
      <c r="AJ80" s="36">
        <v>2014</v>
      </c>
    </row>
    <row r="81" spans="1:36" ht="93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>
        <v>0</v>
      </c>
      <c r="S81" s="39">
        <v>7</v>
      </c>
      <c r="T81" s="39">
        <v>2</v>
      </c>
      <c r="U81" s="39">
        <v>0</v>
      </c>
      <c r="V81" s="39">
        <v>2</v>
      </c>
      <c r="W81" s="39">
        <v>0</v>
      </c>
      <c r="X81" s="39">
        <v>0</v>
      </c>
      <c r="Y81" s="39">
        <v>1</v>
      </c>
      <c r="Z81" s="39">
        <v>0</v>
      </c>
      <c r="AA81" s="39">
        <v>0</v>
      </c>
      <c r="AB81" s="27" t="s">
        <v>103</v>
      </c>
      <c r="AC81" s="26" t="s">
        <v>54</v>
      </c>
      <c r="AD81" s="39">
        <v>1</v>
      </c>
      <c r="AE81" s="39">
        <v>1</v>
      </c>
      <c r="AF81" s="39">
        <v>1</v>
      </c>
      <c r="AG81" s="39">
        <v>1</v>
      </c>
      <c r="AH81" s="39">
        <v>1</v>
      </c>
      <c r="AI81" s="39">
        <v>1</v>
      </c>
      <c r="AJ81" s="39">
        <v>2017</v>
      </c>
    </row>
    <row r="82" spans="1:36" ht="63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>
        <v>0</v>
      </c>
      <c r="S82" s="36">
        <v>7</v>
      </c>
      <c r="T82" s="36">
        <v>2</v>
      </c>
      <c r="U82" s="36">
        <v>0</v>
      </c>
      <c r="V82" s="36">
        <v>2</v>
      </c>
      <c r="W82" s="36">
        <v>0</v>
      </c>
      <c r="X82" s="36">
        <v>0</v>
      </c>
      <c r="Y82" s="36">
        <v>1</v>
      </c>
      <c r="Z82" s="36">
        <v>0</v>
      </c>
      <c r="AA82" s="36">
        <v>1</v>
      </c>
      <c r="AB82" s="18" t="s">
        <v>104</v>
      </c>
      <c r="AC82" s="10" t="s">
        <v>56</v>
      </c>
      <c r="AD82" s="36">
        <v>300</v>
      </c>
      <c r="AE82" s="36">
        <v>300</v>
      </c>
      <c r="AF82" s="36">
        <v>300</v>
      </c>
      <c r="AG82" s="36">
        <v>300</v>
      </c>
      <c r="AH82" s="36">
        <v>300</v>
      </c>
      <c r="AI82" s="36">
        <v>1200</v>
      </c>
      <c r="AJ82" s="36">
        <v>2017</v>
      </c>
    </row>
    <row r="83" spans="1:36" ht="168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>
        <v>0</v>
      </c>
      <c r="S83" s="39">
        <v>7</v>
      </c>
      <c r="T83" s="39">
        <v>2</v>
      </c>
      <c r="U83" s="39">
        <v>0</v>
      </c>
      <c r="V83" s="39">
        <v>2</v>
      </c>
      <c r="W83" s="39">
        <v>0</v>
      </c>
      <c r="X83" s="39">
        <v>0</v>
      </c>
      <c r="Y83" s="39">
        <v>2</v>
      </c>
      <c r="Z83" s="39">
        <v>0</v>
      </c>
      <c r="AA83" s="39">
        <v>0</v>
      </c>
      <c r="AB83" s="27" t="s">
        <v>105</v>
      </c>
      <c r="AC83" s="26" t="s">
        <v>54</v>
      </c>
      <c r="AD83" s="39">
        <v>1</v>
      </c>
      <c r="AE83" s="39">
        <v>1</v>
      </c>
      <c r="AF83" s="39">
        <v>1</v>
      </c>
      <c r="AG83" s="39">
        <v>1</v>
      </c>
      <c r="AH83" s="39">
        <v>1</v>
      </c>
      <c r="AI83" s="39">
        <v>1</v>
      </c>
      <c r="AJ83" s="39">
        <v>2017</v>
      </c>
    </row>
    <row r="84" spans="1:36" ht="83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>
        <v>0</v>
      </c>
      <c r="S84" s="36">
        <v>7</v>
      </c>
      <c r="T84" s="36">
        <v>2</v>
      </c>
      <c r="U84" s="36">
        <v>0</v>
      </c>
      <c r="V84" s="36">
        <v>2</v>
      </c>
      <c r="W84" s="36">
        <v>0</v>
      </c>
      <c r="X84" s="36">
        <v>0</v>
      </c>
      <c r="Y84" s="36">
        <v>2</v>
      </c>
      <c r="Z84" s="36">
        <v>0</v>
      </c>
      <c r="AA84" s="36">
        <v>1</v>
      </c>
      <c r="AB84" s="18" t="s">
        <v>106</v>
      </c>
      <c r="AC84" s="10" t="s">
        <v>56</v>
      </c>
      <c r="AD84" s="36">
        <v>20</v>
      </c>
      <c r="AE84" s="36">
        <v>20</v>
      </c>
      <c r="AF84" s="36">
        <v>20</v>
      </c>
      <c r="AG84" s="36">
        <v>20</v>
      </c>
      <c r="AH84" s="36">
        <v>20</v>
      </c>
      <c r="AI84" s="36">
        <v>80</v>
      </c>
      <c r="AJ84" s="36">
        <v>2017</v>
      </c>
    </row>
    <row r="85" spans="1:36" ht="131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>
        <v>0</v>
      </c>
      <c r="S85" s="29">
        <v>7</v>
      </c>
      <c r="T85" s="29">
        <v>3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30" t="s">
        <v>107</v>
      </c>
      <c r="AC85" s="31" t="s">
        <v>38</v>
      </c>
      <c r="AD85" s="32">
        <v>1104.8</v>
      </c>
      <c r="AE85" s="32">
        <v>1251.5</v>
      </c>
      <c r="AF85" s="32">
        <v>1296.7</v>
      </c>
      <c r="AG85" s="32">
        <v>1196.7</v>
      </c>
      <c r="AH85" s="32">
        <v>1196.7</v>
      </c>
      <c r="AI85" s="32">
        <f>AH85+AG85+AF85+AE85</f>
        <v>4941.6000000000004</v>
      </c>
      <c r="AJ85" s="32">
        <v>2017</v>
      </c>
    </row>
    <row r="86" spans="1:36" ht="92.25" customHeight="1">
      <c r="A86" s="36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>
        <v>0</v>
      </c>
      <c r="S86" s="33">
        <v>7</v>
      </c>
      <c r="T86" s="33">
        <v>3</v>
      </c>
      <c r="U86" s="33">
        <v>0</v>
      </c>
      <c r="V86" s="33">
        <v>1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4" t="s">
        <v>108</v>
      </c>
      <c r="AC86" s="28" t="s">
        <v>64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2017</v>
      </c>
    </row>
    <row r="87" spans="1:36" ht="96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>
        <v>0</v>
      </c>
      <c r="S87" s="36">
        <v>7</v>
      </c>
      <c r="T87" s="36">
        <v>3</v>
      </c>
      <c r="U87" s="36">
        <v>0</v>
      </c>
      <c r="V87" s="36">
        <v>1</v>
      </c>
      <c r="W87" s="36">
        <v>0</v>
      </c>
      <c r="X87" s="36">
        <v>0</v>
      </c>
      <c r="Y87" s="36">
        <v>0</v>
      </c>
      <c r="Z87" s="36">
        <v>0</v>
      </c>
      <c r="AA87" s="36">
        <v>1</v>
      </c>
      <c r="AB87" s="18" t="s">
        <v>109</v>
      </c>
      <c r="AC87" s="10" t="s">
        <v>56</v>
      </c>
      <c r="AD87" s="36">
        <v>46</v>
      </c>
      <c r="AE87" s="36">
        <v>30</v>
      </c>
      <c r="AF87" s="36">
        <v>45</v>
      </c>
      <c r="AG87" s="36">
        <v>45</v>
      </c>
      <c r="AH87" s="36">
        <v>45</v>
      </c>
      <c r="AI87" s="36">
        <v>165</v>
      </c>
      <c r="AJ87" s="36">
        <v>2017</v>
      </c>
    </row>
    <row r="88" spans="1:36" ht="69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>
        <v>0</v>
      </c>
      <c r="S88" s="36">
        <v>7</v>
      </c>
      <c r="T88" s="36">
        <v>3</v>
      </c>
      <c r="U88" s="36">
        <v>0</v>
      </c>
      <c r="V88" s="36">
        <v>1</v>
      </c>
      <c r="W88" s="36">
        <v>0</v>
      </c>
      <c r="X88" s="36">
        <v>0</v>
      </c>
      <c r="Y88" s="36">
        <v>0</v>
      </c>
      <c r="Z88" s="36">
        <v>0</v>
      </c>
      <c r="AA88" s="36">
        <v>2</v>
      </c>
      <c r="AB88" s="18" t="s">
        <v>110</v>
      </c>
      <c r="AC88" s="10" t="s">
        <v>43</v>
      </c>
      <c r="AD88" s="36">
        <v>56.5</v>
      </c>
      <c r="AE88" s="36">
        <v>66.599999999999994</v>
      </c>
      <c r="AF88" s="36">
        <v>4.4000000000000004</v>
      </c>
      <c r="AG88" s="36">
        <v>4.4000000000000004</v>
      </c>
      <c r="AH88" s="36">
        <v>4.4000000000000004</v>
      </c>
      <c r="AI88" s="36">
        <v>4.4000000000000004</v>
      </c>
      <c r="AJ88" s="36">
        <v>2017</v>
      </c>
    </row>
    <row r="89" spans="1:36" ht="102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>
        <v>0</v>
      </c>
      <c r="S89" s="39">
        <v>7</v>
      </c>
      <c r="T89" s="39">
        <v>3</v>
      </c>
      <c r="U89" s="39">
        <v>0</v>
      </c>
      <c r="V89" s="39">
        <v>1</v>
      </c>
      <c r="W89" s="39">
        <v>0</v>
      </c>
      <c r="X89" s="39">
        <v>0</v>
      </c>
      <c r="Y89" s="39">
        <v>1</v>
      </c>
      <c r="Z89" s="39">
        <v>0</v>
      </c>
      <c r="AA89" s="39">
        <v>0</v>
      </c>
      <c r="AB89" s="27" t="s">
        <v>111</v>
      </c>
      <c r="AC89" s="26" t="s">
        <v>54</v>
      </c>
      <c r="AD89" s="39">
        <v>1</v>
      </c>
      <c r="AE89" s="39">
        <v>1</v>
      </c>
      <c r="AF89" s="39">
        <v>1</v>
      </c>
      <c r="AG89" s="39">
        <v>1</v>
      </c>
      <c r="AH89" s="39">
        <v>1</v>
      </c>
      <c r="AI89" s="39">
        <v>1</v>
      </c>
      <c r="AJ89" s="39">
        <v>2017</v>
      </c>
    </row>
    <row r="90" spans="1:36" ht="4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>
        <v>0</v>
      </c>
      <c r="S90" s="36">
        <v>7</v>
      </c>
      <c r="T90" s="36">
        <v>3</v>
      </c>
      <c r="U90" s="36">
        <v>0</v>
      </c>
      <c r="V90" s="36">
        <v>1</v>
      </c>
      <c r="W90" s="36">
        <v>0</v>
      </c>
      <c r="X90" s="36">
        <v>0</v>
      </c>
      <c r="Y90" s="36">
        <v>1</v>
      </c>
      <c r="Z90" s="36">
        <v>0</v>
      </c>
      <c r="AA90" s="36">
        <v>1</v>
      </c>
      <c r="AB90" s="18" t="s">
        <v>112</v>
      </c>
      <c r="AC90" s="10" t="s">
        <v>43</v>
      </c>
      <c r="AD90" s="36">
        <v>100</v>
      </c>
      <c r="AE90" s="36">
        <v>87</v>
      </c>
      <c r="AF90" s="36">
        <v>100</v>
      </c>
      <c r="AG90" s="36">
        <v>100</v>
      </c>
      <c r="AH90" s="36">
        <v>100</v>
      </c>
      <c r="AI90" s="36">
        <v>100</v>
      </c>
      <c r="AJ90" s="36">
        <v>2017</v>
      </c>
    </row>
    <row r="91" spans="1:36" ht="119.2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>
        <v>0</v>
      </c>
      <c r="S91" s="39">
        <v>7</v>
      </c>
      <c r="T91" s="39">
        <v>3</v>
      </c>
      <c r="U91" s="39">
        <v>0</v>
      </c>
      <c r="V91" s="39">
        <v>1</v>
      </c>
      <c r="W91" s="39">
        <v>0</v>
      </c>
      <c r="X91" s="39">
        <v>0</v>
      </c>
      <c r="Y91" s="39">
        <v>2</v>
      </c>
      <c r="Z91" s="39">
        <v>0</v>
      </c>
      <c r="AA91" s="39">
        <v>0</v>
      </c>
      <c r="AB91" s="27" t="s">
        <v>113</v>
      </c>
      <c r="AC91" s="26" t="s">
        <v>54</v>
      </c>
      <c r="AD91" s="39">
        <v>1</v>
      </c>
      <c r="AE91" s="39">
        <v>1</v>
      </c>
      <c r="AF91" s="39">
        <v>1</v>
      </c>
      <c r="AG91" s="39">
        <v>1</v>
      </c>
      <c r="AH91" s="39">
        <v>1</v>
      </c>
      <c r="AI91" s="39">
        <v>1</v>
      </c>
      <c r="AJ91" s="39">
        <v>2017</v>
      </c>
    </row>
    <row r="92" spans="1:36" ht="60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>
        <v>0</v>
      </c>
      <c r="S92" s="36">
        <v>7</v>
      </c>
      <c r="T92" s="36">
        <v>3</v>
      </c>
      <c r="U92" s="36">
        <v>0</v>
      </c>
      <c r="V92" s="36">
        <v>1</v>
      </c>
      <c r="W92" s="36">
        <v>0</v>
      </c>
      <c r="X92" s="36">
        <v>0</v>
      </c>
      <c r="Y92" s="36">
        <v>2</v>
      </c>
      <c r="Z92" s="36">
        <v>0</v>
      </c>
      <c r="AA92" s="36">
        <v>1</v>
      </c>
      <c r="AB92" s="18" t="s">
        <v>114</v>
      </c>
      <c r="AC92" s="10" t="s">
        <v>43</v>
      </c>
      <c r="AD92" s="36">
        <v>100</v>
      </c>
      <c r="AE92" s="36">
        <v>100</v>
      </c>
      <c r="AF92" s="36">
        <v>100</v>
      </c>
      <c r="AG92" s="36">
        <v>100</v>
      </c>
      <c r="AH92" s="36">
        <v>100</v>
      </c>
      <c r="AI92" s="36">
        <v>100</v>
      </c>
      <c r="AJ92" s="36">
        <v>2017</v>
      </c>
    </row>
    <row r="93" spans="1:36" ht="113.2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>
        <v>0</v>
      </c>
      <c r="S93" s="39">
        <v>7</v>
      </c>
      <c r="T93" s="39">
        <v>3</v>
      </c>
      <c r="U93" s="39">
        <v>0</v>
      </c>
      <c r="V93" s="39">
        <v>1</v>
      </c>
      <c r="W93" s="39">
        <v>0</v>
      </c>
      <c r="X93" s="39">
        <v>0</v>
      </c>
      <c r="Y93" s="39">
        <v>3</v>
      </c>
      <c r="Z93" s="39">
        <v>0</v>
      </c>
      <c r="AA93" s="39">
        <v>0</v>
      </c>
      <c r="AB93" s="27" t="s">
        <v>115</v>
      </c>
      <c r="AC93" s="26" t="s">
        <v>54</v>
      </c>
      <c r="AD93" s="39">
        <v>1</v>
      </c>
      <c r="AE93" s="39">
        <v>1</v>
      </c>
      <c r="AF93" s="39">
        <v>1</v>
      </c>
      <c r="AG93" s="39">
        <v>1</v>
      </c>
      <c r="AH93" s="39">
        <v>1</v>
      </c>
      <c r="AI93" s="39">
        <v>1</v>
      </c>
      <c r="AJ93" s="39">
        <v>2017</v>
      </c>
    </row>
    <row r="94" spans="1:36" ht="79.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>
        <v>0</v>
      </c>
      <c r="S94" s="36">
        <v>7</v>
      </c>
      <c r="T94" s="36">
        <v>3</v>
      </c>
      <c r="U94" s="36">
        <v>0</v>
      </c>
      <c r="V94" s="36">
        <v>1</v>
      </c>
      <c r="W94" s="36">
        <v>0</v>
      </c>
      <c r="X94" s="36">
        <v>0</v>
      </c>
      <c r="Y94" s="36">
        <v>3</v>
      </c>
      <c r="Z94" s="36">
        <v>0</v>
      </c>
      <c r="AA94" s="36">
        <v>0</v>
      </c>
      <c r="AB94" s="18" t="s">
        <v>116</v>
      </c>
      <c r="AC94" s="10" t="s">
        <v>43</v>
      </c>
      <c r="AD94" s="36">
        <v>100</v>
      </c>
      <c r="AE94" s="36">
        <v>100</v>
      </c>
      <c r="AF94" s="36">
        <v>100</v>
      </c>
      <c r="AG94" s="36">
        <v>100</v>
      </c>
      <c r="AH94" s="36">
        <v>100</v>
      </c>
      <c r="AI94" s="36">
        <v>100</v>
      </c>
      <c r="AJ94" s="36">
        <v>2017</v>
      </c>
    </row>
    <row r="95" spans="1:36" ht="87" customHeight="1">
      <c r="A95" s="36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>
        <v>0</v>
      </c>
      <c r="S95" s="39">
        <v>7</v>
      </c>
      <c r="T95" s="39">
        <v>3</v>
      </c>
      <c r="U95" s="39">
        <v>0</v>
      </c>
      <c r="V95" s="39">
        <v>1</v>
      </c>
      <c r="W95" s="39">
        <v>0</v>
      </c>
      <c r="X95" s="39">
        <v>0</v>
      </c>
      <c r="Y95" s="39">
        <v>4</v>
      </c>
      <c r="Z95" s="39">
        <v>0</v>
      </c>
      <c r="AA95" s="39">
        <v>0</v>
      </c>
      <c r="AB95" s="27" t="s">
        <v>117</v>
      </c>
      <c r="AC95" s="26" t="s">
        <v>54</v>
      </c>
      <c r="AD95" s="39">
        <v>1</v>
      </c>
      <c r="AE95" s="39">
        <v>1</v>
      </c>
      <c r="AF95" s="39">
        <v>1</v>
      </c>
      <c r="AG95" s="39">
        <v>1</v>
      </c>
      <c r="AH95" s="39">
        <v>1</v>
      </c>
      <c r="AI95" s="39">
        <v>1</v>
      </c>
      <c r="AJ95" s="39">
        <v>2017</v>
      </c>
    </row>
    <row r="96" spans="1:36" ht="66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>
        <v>0</v>
      </c>
      <c r="S96" s="36">
        <v>7</v>
      </c>
      <c r="T96" s="36">
        <v>3</v>
      </c>
      <c r="U96" s="36">
        <v>0</v>
      </c>
      <c r="V96" s="36">
        <v>1</v>
      </c>
      <c r="W96" s="36">
        <v>0</v>
      </c>
      <c r="X96" s="36">
        <v>0</v>
      </c>
      <c r="Y96" s="36">
        <v>4</v>
      </c>
      <c r="Z96" s="36">
        <v>0</v>
      </c>
      <c r="AA96" s="36">
        <v>1</v>
      </c>
      <c r="AB96" s="18" t="s">
        <v>118</v>
      </c>
      <c r="AC96" s="10" t="s">
        <v>91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2017</v>
      </c>
    </row>
    <row r="97" spans="1:36" ht="72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>
        <v>0</v>
      </c>
      <c r="S97" s="36">
        <v>7</v>
      </c>
      <c r="T97" s="36">
        <v>3</v>
      </c>
      <c r="U97" s="36">
        <v>0</v>
      </c>
      <c r="V97" s="36">
        <v>1</v>
      </c>
      <c r="W97" s="36">
        <v>0</v>
      </c>
      <c r="X97" s="36">
        <v>0</v>
      </c>
      <c r="Y97" s="36">
        <v>4</v>
      </c>
      <c r="Z97" s="36">
        <v>0</v>
      </c>
      <c r="AA97" s="36">
        <v>2</v>
      </c>
      <c r="AB97" s="18" t="s">
        <v>119</v>
      </c>
      <c r="AC97" s="10" t="s">
        <v>91</v>
      </c>
      <c r="AD97" s="36">
        <v>26</v>
      </c>
      <c r="AE97" s="36">
        <v>20</v>
      </c>
      <c r="AF97" s="36">
        <v>2</v>
      </c>
      <c r="AG97" s="36">
        <v>2</v>
      </c>
      <c r="AH97" s="36">
        <v>2</v>
      </c>
      <c r="AI97" s="36">
        <v>28</v>
      </c>
      <c r="AJ97" s="36">
        <v>2017</v>
      </c>
    </row>
    <row r="98" spans="1:36" ht="156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>
        <v>0</v>
      </c>
      <c r="S98" s="33">
        <v>7</v>
      </c>
      <c r="T98" s="33">
        <v>3</v>
      </c>
      <c r="U98" s="33">
        <v>0</v>
      </c>
      <c r="V98" s="33">
        <v>2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4" t="s">
        <v>120</v>
      </c>
      <c r="AC98" s="24" t="s">
        <v>38</v>
      </c>
      <c r="AD98" s="33">
        <v>1104.8</v>
      </c>
      <c r="AE98" s="33">
        <v>1251.5</v>
      </c>
      <c r="AF98" s="33">
        <v>1196.7</v>
      </c>
      <c r="AG98" s="33">
        <v>1196.7</v>
      </c>
      <c r="AH98" s="33">
        <v>1196.7</v>
      </c>
      <c r="AI98" s="33">
        <v>4841.6000000000004</v>
      </c>
      <c r="AJ98" s="33">
        <v>2017</v>
      </c>
    </row>
    <row r="99" spans="1:36" ht="95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>
        <v>0</v>
      </c>
      <c r="S99" s="36">
        <v>7</v>
      </c>
      <c r="T99" s="36">
        <v>3</v>
      </c>
      <c r="U99" s="36">
        <v>0</v>
      </c>
      <c r="V99" s="36">
        <v>2</v>
      </c>
      <c r="W99" s="36">
        <v>0</v>
      </c>
      <c r="X99" s="36">
        <v>0</v>
      </c>
      <c r="Y99" s="36">
        <v>0</v>
      </c>
      <c r="Z99" s="36">
        <v>0</v>
      </c>
      <c r="AA99" s="36">
        <v>1</v>
      </c>
      <c r="AB99" s="9" t="s">
        <v>121</v>
      </c>
      <c r="AC99" s="10" t="s">
        <v>43</v>
      </c>
      <c r="AD99" s="36"/>
      <c r="AE99" s="36"/>
      <c r="AF99" s="36">
        <v>85</v>
      </c>
      <c r="AG99" s="36">
        <v>90</v>
      </c>
      <c r="AH99" s="36">
        <v>92</v>
      </c>
      <c r="AI99" s="36">
        <v>92</v>
      </c>
      <c r="AJ99" s="36">
        <v>2017</v>
      </c>
    </row>
    <row r="100" spans="1:36" ht="102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>
        <v>0</v>
      </c>
      <c r="S100" s="36">
        <v>7</v>
      </c>
      <c r="T100" s="36">
        <v>3</v>
      </c>
      <c r="U100" s="36">
        <v>0</v>
      </c>
      <c r="V100" s="36">
        <v>2</v>
      </c>
      <c r="W100" s="36">
        <v>0</v>
      </c>
      <c r="X100" s="36">
        <v>0</v>
      </c>
      <c r="Y100" s="36">
        <v>0</v>
      </c>
      <c r="Z100" s="36">
        <v>0</v>
      </c>
      <c r="AA100" s="36">
        <v>2</v>
      </c>
      <c r="AB100" s="18" t="s">
        <v>122</v>
      </c>
      <c r="AC100" s="10" t="s">
        <v>43</v>
      </c>
      <c r="AD100" s="36"/>
      <c r="AE100" s="36"/>
      <c r="AF100" s="36">
        <v>65</v>
      </c>
      <c r="AG100" s="36">
        <v>70</v>
      </c>
      <c r="AH100" s="36">
        <v>75</v>
      </c>
      <c r="AI100" s="36">
        <v>75</v>
      </c>
      <c r="AJ100" s="36">
        <v>2017</v>
      </c>
    </row>
    <row r="101" spans="1:36" ht="144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>
        <v>0</v>
      </c>
      <c r="S101" s="39">
        <v>7</v>
      </c>
      <c r="T101" s="39">
        <v>3</v>
      </c>
      <c r="U101" s="39">
        <v>0</v>
      </c>
      <c r="V101" s="39">
        <v>2</v>
      </c>
      <c r="W101" s="39">
        <v>0</v>
      </c>
      <c r="X101" s="39">
        <v>0</v>
      </c>
      <c r="Y101" s="39">
        <v>1</v>
      </c>
      <c r="Z101" s="39">
        <v>0</v>
      </c>
      <c r="AA101" s="39">
        <v>0</v>
      </c>
      <c r="AB101" s="27" t="s">
        <v>123</v>
      </c>
      <c r="AC101" s="26" t="s">
        <v>54</v>
      </c>
      <c r="AD101" s="39">
        <v>1</v>
      </c>
      <c r="AE101" s="39">
        <v>1</v>
      </c>
      <c r="AF101" s="39">
        <v>1</v>
      </c>
      <c r="AG101" s="39">
        <v>1</v>
      </c>
      <c r="AH101" s="39">
        <v>1</v>
      </c>
      <c r="AI101" s="39">
        <v>1</v>
      </c>
      <c r="AJ101" s="39">
        <v>2017</v>
      </c>
    </row>
    <row r="102" spans="1:36" ht="10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>
        <v>0</v>
      </c>
      <c r="S102" s="36">
        <v>7</v>
      </c>
      <c r="T102" s="36">
        <v>3</v>
      </c>
      <c r="U102" s="36">
        <v>0</v>
      </c>
      <c r="V102" s="36">
        <v>2</v>
      </c>
      <c r="W102" s="36">
        <v>0</v>
      </c>
      <c r="X102" s="36">
        <v>0</v>
      </c>
      <c r="Y102" s="36">
        <v>1</v>
      </c>
      <c r="Z102" s="36">
        <v>0</v>
      </c>
      <c r="AA102" s="36">
        <v>1</v>
      </c>
      <c r="AB102" s="18" t="s">
        <v>124</v>
      </c>
      <c r="AC102" s="10" t="s">
        <v>56</v>
      </c>
      <c r="AD102" s="36">
        <v>16</v>
      </c>
      <c r="AE102" s="36">
        <v>19</v>
      </c>
      <c r="AF102" s="36">
        <v>22</v>
      </c>
      <c r="AG102" s="36">
        <v>25</v>
      </c>
      <c r="AH102" s="36">
        <v>28</v>
      </c>
      <c r="AI102" s="36">
        <v>94</v>
      </c>
      <c r="AJ102" s="36">
        <v>2017</v>
      </c>
    </row>
    <row r="103" spans="1:36" ht="52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>
        <v>0</v>
      </c>
      <c r="S103" s="36">
        <v>7</v>
      </c>
      <c r="T103" s="36">
        <v>3</v>
      </c>
      <c r="U103" s="36">
        <v>0</v>
      </c>
      <c r="V103" s="36">
        <v>2</v>
      </c>
      <c r="W103" s="36">
        <v>0</v>
      </c>
      <c r="X103" s="36">
        <v>0</v>
      </c>
      <c r="Y103" s="36">
        <v>1</v>
      </c>
      <c r="Z103" s="36">
        <v>0</v>
      </c>
      <c r="AA103" s="36">
        <v>2</v>
      </c>
      <c r="AB103" s="18" t="s">
        <v>125</v>
      </c>
      <c r="AC103" s="10" t="s">
        <v>91</v>
      </c>
      <c r="AD103" s="36">
        <v>7500</v>
      </c>
      <c r="AE103" s="36">
        <v>7600</v>
      </c>
      <c r="AF103" s="36">
        <v>7800</v>
      </c>
      <c r="AG103" s="36">
        <v>8000</v>
      </c>
      <c r="AH103" s="36">
        <v>8100</v>
      </c>
      <c r="AI103" s="36">
        <v>31500</v>
      </c>
      <c r="AJ103" s="36">
        <v>2017</v>
      </c>
    </row>
    <row r="104" spans="1:36" ht="48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>
        <v>0</v>
      </c>
      <c r="S104" s="36">
        <v>7</v>
      </c>
      <c r="T104" s="36">
        <v>3</v>
      </c>
      <c r="U104" s="36">
        <v>0</v>
      </c>
      <c r="V104" s="36">
        <v>2</v>
      </c>
      <c r="W104" s="36">
        <v>0</v>
      </c>
      <c r="X104" s="36">
        <v>0</v>
      </c>
      <c r="Y104" s="36">
        <v>1</v>
      </c>
      <c r="Z104" s="36">
        <v>0</v>
      </c>
      <c r="AA104" s="36">
        <v>3</v>
      </c>
      <c r="AB104" s="18" t="s">
        <v>126</v>
      </c>
      <c r="AC104" s="10" t="s">
        <v>43</v>
      </c>
      <c r="AD104" s="36">
        <v>100</v>
      </c>
      <c r="AE104" s="36">
        <v>100</v>
      </c>
      <c r="AF104" s="36">
        <v>100</v>
      </c>
      <c r="AG104" s="36">
        <v>100</v>
      </c>
      <c r="AH104" s="36">
        <v>100</v>
      </c>
      <c r="AI104" s="36">
        <v>100</v>
      </c>
      <c r="AJ104" s="36">
        <v>2017</v>
      </c>
    </row>
    <row r="105" spans="1:36" ht="75" customHeight="1">
      <c r="A105" s="39">
        <v>6</v>
      </c>
      <c r="B105" s="39">
        <v>0</v>
      </c>
      <c r="C105" s="39">
        <v>0</v>
      </c>
      <c r="D105" s="39">
        <v>0</v>
      </c>
      <c r="E105" s="39">
        <v>1</v>
      </c>
      <c r="F105" s="39">
        <v>1</v>
      </c>
      <c r="G105" s="39">
        <v>3</v>
      </c>
      <c r="H105" s="39">
        <v>0</v>
      </c>
      <c r="I105" s="39">
        <v>7</v>
      </c>
      <c r="J105" s="39">
        <v>3</v>
      </c>
      <c r="K105" s="39">
        <v>2</v>
      </c>
      <c r="L105" s="39">
        <v>3</v>
      </c>
      <c r="M105" s="39">
        <v>2</v>
      </c>
      <c r="N105" s="39">
        <v>2</v>
      </c>
      <c r="O105" s="39">
        <v>0</v>
      </c>
      <c r="P105" s="39">
        <v>0</v>
      </c>
      <c r="Q105" s="39">
        <v>0</v>
      </c>
      <c r="R105" s="39">
        <v>0</v>
      </c>
      <c r="S105" s="39">
        <v>7</v>
      </c>
      <c r="T105" s="39">
        <v>3</v>
      </c>
      <c r="U105" s="39">
        <v>0</v>
      </c>
      <c r="V105" s="39">
        <v>2</v>
      </c>
      <c r="W105" s="39">
        <v>0</v>
      </c>
      <c r="X105" s="39">
        <v>0</v>
      </c>
      <c r="Y105" s="39">
        <v>2</v>
      </c>
      <c r="Z105" s="39">
        <v>0</v>
      </c>
      <c r="AA105" s="39">
        <v>0</v>
      </c>
      <c r="AB105" s="27" t="s">
        <v>127</v>
      </c>
      <c r="AC105" s="41" t="s">
        <v>38</v>
      </c>
      <c r="AD105" s="39">
        <v>1104.8</v>
      </c>
      <c r="AE105" s="39">
        <v>1251.5</v>
      </c>
      <c r="AF105" s="39">
        <v>1296.7</v>
      </c>
      <c r="AG105" s="39">
        <v>1196.7</v>
      </c>
      <c r="AH105" s="39">
        <v>1196.7</v>
      </c>
      <c r="AI105" s="39">
        <f>AH105+AG105+AF105+AE105</f>
        <v>4941.6000000000004</v>
      </c>
      <c r="AJ105" s="39">
        <v>2017</v>
      </c>
    </row>
    <row r="106" spans="1:36" ht="66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>
        <v>0</v>
      </c>
      <c r="S106" s="36">
        <v>7</v>
      </c>
      <c r="T106" s="36">
        <v>3</v>
      </c>
      <c r="U106" s="36">
        <v>0</v>
      </c>
      <c r="V106" s="36">
        <v>2</v>
      </c>
      <c r="W106" s="36">
        <v>0</v>
      </c>
      <c r="X106" s="36">
        <v>0</v>
      </c>
      <c r="Y106" s="36">
        <v>2</v>
      </c>
      <c r="Z106" s="36">
        <v>0</v>
      </c>
      <c r="AA106" s="36">
        <v>1</v>
      </c>
      <c r="AB106" s="18" t="s">
        <v>62</v>
      </c>
      <c r="AC106" s="38" t="s">
        <v>38</v>
      </c>
      <c r="AD106" s="36"/>
      <c r="AE106" s="36">
        <v>146.69999999999999</v>
      </c>
      <c r="AF106" s="36">
        <v>45.2</v>
      </c>
      <c r="AG106" s="36">
        <v>100</v>
      </c>
      <c r="AH106" s="36">
        <v>0</v>
      </c>
      <c r="AI106" s="36"/>
      <c r="AJ106" s="36">
        <v>2017</v>
      </c>
    </row>
    <row r="107" spans="1:36" ht="36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>
        <v>0</v>
      </c>
      <c r="S107" s="42">
        <v>7</v>
      </c>
      <c r="T107" s="42">
        <v>9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3" t="s">
        <v>128</v>
      </c>
      <c r="AC107" s="44" t="s">
        <v>38</v>
      </c>
      <c r="AD107" s="45">
        <v>22988</v>
      </c>
      <c r="AE107" s="45">
        <v>22408.6</v>
      </c>
      <c r="AF107" s="45">
        <f>AF108</f>
        <v>23271.599999999999</v>
      </c>
      <c r="AG107" s="45">
        <v>22551.599999999999</v>
      </c>
      <c r="AH107" s="45">
        <v>21065.200000000001</v>
      </c>
      <c r="AI107" s="45">
        <f>AH107+AG107+AF107+AE107</f>
        <v>89297</v>
      </c>
      <c r="AJ107" s="45">
        <v>2017</v>
      </c>
    </row>
    <row r="108" spans="1:36" ht="94.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>
        <v>0</v>
      </c>
      <c r="S108" s="36">
        <v>7</v>
      </c>
      <c r="T108" s="36">
        <v>9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18" t="s">
        <v>129</v>
      </c>
      <c r="AC108" s="38" t="s">
        <v>38</v>
      </c>
      <c r="AD108" s="36">
        <v>22988</v>
      </c>
      <c r="AE108" s="39">
        <v>22408.6</v>
      </c>
      <c r="AF108" s="39">
        <f>AF109+AF110</f>
        <v>23271.599999999999</v>
      </c>
      <c r="AG108" s="39">
        <v>22551.599999999999</v>
      </c>
      <c r="AH108" s="39">
        <v>21065.200000000001</v>
      </c>
      <c r="AI108" s="39">
        <f>AH108+AG108+AF108+AE108</f>
        <v>89297</v>
      </c>
      <c r="AJ108" s="36">
        <v>2017</v>
      </c>
    </row>
    <row r="109" spans="1:36" ht="84.75" customHeight="1">
      <c r="A109" s="36">
        <v>6</v>
      </c>
      <c r="B109" s="36">
        <v>0</v>
      </c>
      <c r="C109" s="36">
        <v>0</v>
      </c>
      <c r="D109" s="36">
        <v>0</v>
      </c>
      <c r="E109" s="36">
        <v>1</v>
      </c>
      <c r="F109" s="36">
        <v>0</v>
      </c>
      <c r="G109" s="36">
        <v>4</v>
      </c>
      <c r="H109" s="36">
        <v>0</v>
      </c>
      <c r="I109" s="36">
        <v>7</v>
      </c>
      <c r="J109" s="36">
        <v>9</v>
      </c>
      <c r="K109" s="36">
        <v>9</v>
      </c>
      <c r="L109" s="36">
        <v>1</v>
      </c>
      <c r="M109" s="36">
        <v>4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7</v>
      </c>
      <c r="T109" s="36">
        <v>9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18" t="s">
        <v>130</v>
      </c>
      <c r="AC109" s="38" t="s">
        <v>38</v>
      </c>
      <c r="AD109" s="36">
        <v>1301.3</v>
      </c>
      <c r="AE109" s="36">
        <v>866.3</v>
      </c>
      <c r="AF109" s="36">
        <v>889</v>
      </c>
      <c r="AG109" s="36">
        <v>389.3</v>
      </c>
      <c r="AH109" s="36">
        <v>0</v>
      </c>
      <c r="AI109" s="36">
        <f>AH109+AG109+AF109+AE109</f>
        <v>2144.6</v>
      </c>
      <c r="AJ109" s="36">
        <v>2017</v>
      </c>
    </row>
    <row r="110" spans="1:36" ht="87" customHeight="1">
      <c r="A110" s="36">
        <v>6</v>
      </c>
      <c r="B110" s="36">
        <v>0</v>
      </c>
      <c r="C110" s="36">
        <v>0</v>
      </c>
      <c r="D110" s="36">
        <v>0</v>
      </c>
      <c r="E110" s="36">
        <v>1</v>
      </c>
      <c r="F110" s="36">
        <v>0</v>
      </c>
      <c r="G110" s="36">
        <v>4</v>
      </c>
      <c r="H110" s="36">
        <v>0</v>
      </c>
      <c r="I110" s="36">
        <v>7</v>
      </c>
      <c r="J110" s="36">
        <v>9</v>
      </c>
      <c r="K110" s="36">
        <v>9</v>
      </c>
      <c r="L110" s="36">
        <v>1</v>
      </c>
      <c r="M110" s="36">
        <v>5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7</v>
      </c>
      <c r="T110" s="36">
        <v>9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18" t="s">
        <v>131</v>
      </c>
      <c r="AC110" s="38" t="s">
        <v>38</v>
      </c>
      <c r="AD110" s="36">
        <v>21686.7</v>
      </c>
      <c r="AE110" s="36">
        <v>21542.3</v>
      </c>
      <c r="AF110" s="36">
        <v>22382.6</v>
      </c>
      <c r="AG110" s="36">
        <v>22162.3</v>
      </c>
      <c r="AH110" s="36">
        <v>21065.200000000001</v>
      </c>
      <c r="AI110" s="36">
        <f>AH110+AG110+AF110+AE110</f>
        <v>87152.400000000009</v>
      </c>
      <c r="AJ110" s="36">
        <v>2017</v>
      </c>
    </row>
    <row r="111" spans="1:36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7"/>
      <c r="AC111" s="48"/>
      <c r="AD111" s="48"/>
      <c r="AE111" s="48"/>
      <c r="AF111" s="48"/>
      <c r="AG111" s="48"/>
      <c r="AH111" s="48"/>
      <c r="AI111" s="48"/>
      <c r="AJ111" s="48"/>
    </row>
    <row r="112" spans="1:36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7"/>
      <c r="AC112" s="48"/>
      <c r="AD112" s="48"/>
      <c r="AE112" s="48"/>
      <c r="AF112" s="48"/>
      <c r="AG112" s="48"/>
      <c r="AH112" s="48"/>
      <c r="AI112" s="48"/>
      <c r="AJ112" s="48"/>
    </row>
    <row r="113" spans="1:36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7"/>
      <c r="AC113" s="48"/>
      <c r="AD113" s="48"/>
      <c r="AE113" s="48"/>
      <c r="AF113" s="48"/>
      <c r="AG113" s="48"/>
      <c r="AH113" s="48"/>
      <c r="AI113" s="48"/>
      <c r="AJ113" s="48"/>
    </row>
    <row r="114" spans="1:36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7"/>
      <c r="AC114" s="48"/>
      <c r="AD114" s="48"/>
      <c r="AE114" s="48"/>
      <c r="AF114" s="48"/>
      <c r="AG114" s="48"/>
      <c r="AH114" s="48"/>
      <c r="AI114" s="48"/>
      <c r="AJ114" s="48"/>
    </row>
    <row r="115" spans="1:36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7"/>
      <c r="AC115" s="48"/>
      <c r="AD115" s="48"/>
      <c r="AE115" s="48"/>
      <c r="AF115" s="48"/>
      <c r="AG115" s="48"/>
      <c r="AH115" s="48"/>
      <c r="AI115" s="48"/>
      <c r="AJ115" s="48"/>
    </row>
    <row r="116" spans="1:36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7"/>
      <c r="AC116" s="48"/>
      <c r="AD116" s="48"/>
      <c r="AE116" s="48"/>
      <c r="AF116" s="48"/>
      <c r="AG116" s="48"/>
      <c r="AH116" s="48"/>
      <c r="AI116" s="48"/>
      <c r="AJ116" s="48"/>
    </row>
    <row r="117" spans="1:36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7"/>
      <c r="AC117" s="48"/>
      <c r="AD117" s="48"/>
      <c r="AE117" s="48"/>
      <c r="AF117" s="48"/>
      <c r="AG117" s="48"/>
      <c r="AH117" s="48"/>
      <c r="AI117" s="48"/>
      <c r="AJ117" s="48"/>
    </row>
    <row r="118" spans="1:36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7"/>
      <c r="AC118" s="48"/>
      <c r="AD118" s="48"/>
      <c r="AE118" s="48"/>
      <c r="AF118" s="48"/>
      <c r="AG118" s="48"/>
      <c r="AH118" s="48"/>
      <c r="AI118" s="48"/>
      <c r="AJ118" s="48"/>
    </row>
    <row r="119" spans="1:36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7"/>
      <c r="AC119" s="5"/>
      <c r="AD119" s="5"/>
      <c r="AE119" s="5"/>
      <c r="AF119" s="5"/>
      <c r="AG119" s="5"/>
      <c r="AH119" s="5"/>
      <c r="AI119" s="5"/>
      <c r="AJ119" s="5"/>
    </row>
    <row r="120" spans="1:36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7"/>
      <c r="AC120" s="5"/>
      <c r="AD120" s="5"/>
      <c r="AE120" s="5"/>
      <c r="AF120" s="5"/>
      <c r="AG120" s="5"/>
      <c r="AH120" s="5"/>
      <c r="AI120" s="5"/>
      <c r="AJ120" s="5"/>
    </row>
    <row r="121" spans="1:36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7"/>
      <c r="AC121" s="5"/>
      <c r="AD121" s="5"/>
      <c r="AE121" s="5"/>
      <c r="AF121" s="5"/>
      <c r="AG121" s="5"/>
      <c r="AH121" s="5"/>
      <c r="AI121" s="5"/>
      <c r="AJ121" s="5"/>
    </row>
    <row r="122" spans="1:36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7"/>
      <c r="AC122" s="5"/>
      <c r="AD122" s="5"/>
      <c r="AE122" s="5"/>
      <c r="AF122" s="5"/>
      <c r="AG122" s="5"/>
      <c r="AH122" s="5"/>
      <c r="AI122" s="5"/>
      <c r="AJ122" s="5"/>
    </row>
    <row r="123" spans="1:36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7"/>
      <c r="AC123" s="5"/>
      <c r="AD123" s="5"/>
      <c r="AE123" s="5"/>
      <c r="AF123" s="5"/>
      <c r="AG123" s="5"/>
      <c r="AH123" s="5"/>
      <c r="AI123" s="5"/>
      <c r="AJ123" s="5"/>
    </row>
    <row r="124" spans="1:36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7"/>
      <c r="AC124" s="5"/>
      <c r="AD124" s="5"/>
      <c r="AE124" s="5"/>
      <c r="AF124" s="5"/>
      <c r="AG124" s="5"/>
      <c r="AH124" s="5"/>
      <c r="AI124" s="5"/>
      <c r="AJ124" s="5"/>
    </row>
    <row r="125" spans="1:36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7"/>
      <c r="AC125" s="5"/>
      <c r="AD125" s="5"/>
      <c r="AE125" s="5"/>
      <c r="AF125" s="5"/>
      <c r="AG125" s="5"/>
      <c r="AH125" s="5"/>
      <c r="AI125" s="5"/>
      <c r="AJ125" s="5"/>
    </row>
    <row r="126" spans="1:36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7"/>
      <c r="AC126" s="5"/>
      <c r="AD126" s="5"/>
      <c r="AE126" s="5"/>
      <c r="AF126" s="5"/>
      <c r="AG126" s="5"/>
      <c r="AH126" s="5"/>
      <c r="AI126" s="5"/>
      <c r="AJ126" s="5"/>
    </row>
    <row r="127" spans="1:36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7"/>
      <c r="AC127" s="5"/>
      <c r="AD127" s="5"/>
      <c r="AE127" s="5"/>
      <c r="AF127" s="5"/>
      <c r="AG127" s="5"/>
      <c r="AH127" s="5"/>
      <c r="AI127" s="5"/>
      <c r="AJ127" s="5"/>
    </row>
    <row r="128" spans="1:36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7"/>
      <c r="AC128" s="5"/>
      <c r="AD128" s="5"/>
      <c r="AE128" s="5"/>
      <c r="AF128" s="5"/>
      <c r="AG128" s="5"/>
      <c r="AH128" s="5"/>
      <c r="AI128" s="5"/>
      <c r="AJ128" s="5"/>
    </row>
    <row r="129" spans="1:36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7"/>
      <c r="AC129" s="5"/>
      <c r="AD129" s="5"/>
      <c r="AE129" s="5"/>
      <c r="AF129" s="5"/>
      <c r="AG129" s="5"/>
      <c r="AH129" s="5"/>
      <c r="AI129" s="5"/>
      <c r="AJ129" s="5"/>
    </row>
    <row r="130" spans="1:36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7"/>
      <c r="AC130" s="5"/>
      <c r="AD130" s="5"/>
      <c r="AE130" s="5"/>
      <c r="AF130" s="5"/>
      <c r="AG130" s="5"/>
      <c r="AH130" s="5"/>
      <c r="AI130" s="5"/>
      <c r="AJ130" s="5"/>
    </row>
    <row r="131" spans="1:3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4"/>
    </row>
    <row r="132" spans="1:3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4"/>
    </row>
    <row r="133" spans="1:3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4"/>
    </row>
    <row r="134" spans="1:3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4"/>
    </row>
    <row r="135" spans="1:36">
      <c r="AB135" s="4"/>
    </row>
    <row r="136" spans="1:36">
      <c r="AB136" s="4"/>
    </row>
  </sheetData>
  <mergeCells count="50">
    <mergeCell ref="AF1:AI1"/>
    <mergeCell ref="AF4:AI4"/>
    <mergeCell ref="AF3:AI3"/>
    <mergeCell ref="AD16:AD18"/>
    <mergeCell ref="AI16:AJ16"/>
    <mergeCell ref="AI17:AI18"/>
    <mergeCell ref="AJ17:AJ18"/>
    <mergeCell ref="AF16:AG16"/>
    <mergeCell ref="AF17:AF18"/>
    <mergeCell ref="AG17:AG18"/>
    <mergeCell ref="AH17:AH18"/>
    <mergeCell ref="AC16:AC18"/>
    <mergeCell ref="AB16:AB18"/>
    <mergeCell ref="H17:N17"/>
    <mergeCell ref="H18:I18"/>
    <mergeCell ref="L18:M18"/>
    <mergeCell ref="O16:AA16"/>
    <mergeCell ref="O17:Q18"/>
    <mergeCell ref="R17:S18"/>
    <mergeCell ref="T17:T18"/>
    <mergeCell ref="U17:U18"/>
    <mergeCell ref="V17:V18"/>
    <mergeCell ref="W17:Y18"/>
    <mergeCell ref="Z17:AA18"/>
    <mergeCell ref="A17:C18"/>
    <mergeCell ref="A12:J12"/>
    <mergeCell ref="A13:AA13"/>
    <mergeCell ref="A14:AA14"/>
    <mergeCell ref="A5:AA5"/>
    <mergeCell ref="A10:AA10"/>
    <mergeCell ref="F7:AA7"/>
    <mergeCell ref="H8:N8"/>
    <mergeCell ref="D17:E18"/>
    <mergeCell ref="A16:N16"/>
    <mergeCell ref="F17:G18"/>
    <mergeCell ref="AL5:AR5"/>
    <mergeCell ref="AL6:AR6"/>
    <mergeCell ref="AL7:AR7"/>
    <mergeCell ref="AL8:AR8"/>
    <mergeCell ref="AE17:AE18"/>
    <mergeCell ref="AM12:AR12"/>
    <mergeCell ref="AM13:AR13"/>
    <mergeCell ref="AM11:AR11"/>
    <mergeCell ref="AL9:AR9"/>
    <mergeCell ref="AL10:AR10"/>
    <mergeCell ref="AF5:AJ5"/>
    <mergeCell ref="AF6:AJ6"/>
    <mergeCell ref="AF7:AJ7"/>
    <mergeCell ref="AF8:AJ8"/>
    <mergeCell ref="AF14:AJ14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2015-12-09T08:09:40Z</cp:lastPrinted>
  <dcterms:created xsi:type="dcterms:W3CDTF">2015-09-14T14:37:59Z</dcterms:created>
  <dcterms:modified xsi:type="dcterms:W3CDTF">2015-12-09T08:18:19Z</dcterms:modified>
</cp:coreProperties>
</file>