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<sst xmlns="http://schemas.openxmlformats.org/spreadsheetml/2006/main" count="240" uniqueCount="150">
  <si>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</si>
  <si>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</si>
  <si>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</si>
  <si>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</si>
  <si>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</si>
  <si>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</si>
  <si>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</si>
  <si>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</si>
  <si>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</si>
  <si>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</si>
  <si>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</si>
  <si>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</si>
  <si>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</si>
  <si>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</si>
  <si>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</si>
  <si>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</si>
  <si>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</si>
  <si>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</si>
  <si>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</si>
  <si>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</si>
  <si>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</si>
  <si>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</si>
  <si>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</si>
  <si>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</si>
  <si>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</si>
  <si>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</si>
  <si>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</si>
  <si>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</si>
  <si>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</si>
  <si>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</si>
  <si>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</si>
  <si>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</si>
  <si>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</si>
  <si>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</si>
  <si>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</si>
  <si>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</si>
  <si>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</si>
  <si>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</si>
  <si>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</si>
  <si>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</si>
  <si>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</si>
  <si>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</si>
  <si>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</si>
  <si>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</si>
  <si>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</si>
  <si>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</si>
  <si>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</si>
  <si>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</si>
  <si>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</si>
  <si>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</si>
  <si>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</si>
  <si>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</si>
  <si>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</si>
  <si>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</si>
  <si>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</si>
  <si>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</si>
  <si>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</si>
  <si>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</si>
  <si>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</si>
  <si>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</si>
  <si>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</si>
  <si>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</si>
  <si>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</si>
  <si>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</si>
  <si>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</si>
  <si>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</si>
  <si>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</si>
  <si>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</si>
  <si>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</si>
  <si>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</si>
  <si>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</si>
  <si>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</si>
  <si>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</si>
  <si>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</si>
  <si>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</si>
  <si>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</si>
  <si>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</si>
  <si>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</si>
  <si>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</si>
  <si>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</si>
  <si>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</si>
  <si>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</si>
  <si>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</si>
  <si>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</si>
  <si>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</si>
  <si>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</si>
  <si>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</si>
  <si>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</si>
  <si>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</si>
  <si>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</si>
  <si>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</si>
  <si>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</si>
  <si>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</si>
  <si>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</si>
  <si>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</si>
  <si>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</si>
  <si>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</si>
  <si>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</si>
  <si>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</si>
  <si>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</si>
  <si>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</si>
  <si>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</si>
  <si>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</si>
  <si>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</si>
  <si>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</si>
  <si>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</si>
  <si>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</si>
  <si>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</si>
  <si>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</si>
  <si>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</si>
  <si>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</si>
  <si>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</si>
  <si>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</si>
  <si>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</si>
  <si>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</si>
  <si>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</si>
  <si>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</si>
  <si>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</si>
  <si>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</si>
  <si>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</si>
  <si>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</si>
  <si>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</si>
  <si>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</si>
  <si>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</si>
  <si>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</si>
  <si>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</si>
  <si>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</si>
  <si>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</si>
  <si>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</si>
  <si>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</si>
  <si>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</si>
  <si>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</si>
  <si>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</si>
  <si>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</si>
  <si>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</si>
  <si>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</si>
  <si>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</si>
  <si>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</si>
  <si>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</si>
  <si>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</si>
  <si>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Приложение 1 к постановлению Администрации района от        №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</si>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</sst>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5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A109">
      <selection activeCell="AE112" sqref="AE112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88" t="s">
        <v>140</v>
      </c>
      <c r="AF1" s="88"/>
      <c r="AG1" s="88"/>
      <c r="AH1" s="88"/>
      <c r="AI1" s="88"/>
      <c r="AJ1" s="88"/>
    </row>
    <row r="2" spans="31:36" ht="12.75">
      <c r="AE2" s="88"/>
      <c r="AF2" s="88"/>
      <c r="AG2" s="88"/>
      <c r="AH2" s="88"/>
      <c r="AI2" s="88"/>
      <c r="AJ2" s="88"/>
    </row>
    <row r="3" spans="31:36" ht="12.75">
      <c r="AE3" s="88"/>
      <c r="AF3" s="88"/>
      <c r="AG3" s="88"/>
      <c r="AH3" s="88"/>
      <c r="AI3" s="88"/>
      <c r="AJ3" s="88"/>
    </row>
    <row r="5" spans="1:44" s="1" customFormat="1" ht="18" customHeight="1">
      <c r="A5" s="92" t="s">
        <v>10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AE5" s="63" t="s">
        <v>75</v>
      </c>
      <c r="AF5" s="63"/>
      <c r="AG5" s="63"/>
      <c r="AH5" s="63"/>
      <c r="AI5" s="63"/>
      <c r="AJ5" s="63"/>
      <c r="AL5" s="63"/>
      <c r="AM5" s="63"/>
      <c r="AN5" s="63"/>
      <c r="AO5" s="63"/>
      <c r="AP5" s="63"/>
      <c r="AQ5" s="63"/>
      <c r="AR5" s="63"/>
    </row>
    <row r="6" spans="31:44" s="1" customFormat="1" ht="12.75" customHeight="1">
      <c r="AE6" s="63" t="s">
        <v>76</v>
      </c>
      <c r="AF6" s="63"/>
      <c r="AG6" s="63"/>
      <c r="AH6" s="63"/>
      <c r="AI6" s="63"/>
      <c r="AJ6" s="63"/>
      <c r="AL6" s="63"/>
      <c r="AM6" s="63"/>
      <c r="AN6" s="63"/>
      <c r="AO6" s="63"/>
      <c r="AP6" s="63"/>
      <c r="AQ6" s="63"/>
      <c r="AR6" s="63"/>
    </row>
    <row r="7" spans="1:44" s="1" customFormat="1" ht="12.75" customHeight="1">
      <c r="A7" s="93" t="s">
        <v>120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E7" s="63" t="s">
        <v>77</v>
      </c>
      <c r="AF7" s="63"/>
      <c r="AG7" s="63"/>
      <c r="AH7" s="63"/>
      <c r="AI7" s="63"/>
      <c r="AJ7" s="63"/>
      <c r="AL7" s="63"/>
      <c r="AM7" s="63"/>
      <c r="AN7" s="63"/>
      <c r="AO7" s="63"/>
      <c r="AP7" s="63"/>
      <c r="AQ7" s="63"/>
      <c r="AR7" s="63"/>
    </row>
    <row r="8" spans="8:44" s="1" customFormat="1" ht="12.75" customHeight="1">
      <c r="H8" s="93" t="s">
        <v>78</v>
      </c>
      <c r="I8" s="93"/>
      <c r="J8" s="93"/>
      <c r="K8" s="93"/>
      <c r="L8" s="93"/>
      <c r="M8" s="93"/>
      <c r="N8" s="93"/>
      <c r="AE8" s="63" t="s">
        <v>119</v>
      </c>
      <c r="AF8" s="63"/>
      <c r="AG8" s="63"/>
      <c r="AH8" s="63"/>
      <c r="AI8" s="63"/>
      <c r="AJ8" s="63"/>
      <c r="AL8" s="63"/>
      <c r="AM8" s="63"/>
      <c r="AN8" s="63"/>
      <c r="AO8" s="63"/>
      <c r="AP8" s="63"/>
      <c r="AQ8" s="63"/>
      <c r="AR8" s="63"/>
    </row>
    <row r="9" spans="31:44" s="1" customFormat="1" ht="12.75" customHeight="1">
      <c r="AE9" s="75" t="s">
        <v>100</v>
      </c>
      <c r="AF9" s="75"/>
      <c r="AG9" s="75"/>
      <c r="AH9" s="75"/>
      <c r="AI9" s="75"/>
      <c r="AJ9" s="75"/>
      <c r="AL9" s="63"/>
      <c r="AM9" s="63"/>
      <c r="AN9" s="63"/>
      <c r="AO9" s="63"/>
      <c r="AP9" s="63"/>
      <c r="AQ9" s="63"/>
      <c r="AR9" s="63"/>
    </row>
    <row r="10" spans="1:44" s="1" customFormat="1" ht="12.75" customHeight="1">
      <c r="A10" s="63" t="s">
        <v>99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L10" s="63"/>
      <c r="AM10" s="63"/>
      <c r="AN10" s="63"/>
      <c r="AO10" s="63"/>
      <c r="AP10" s="63"/>
      <c r="AQ10" s="63"/>
      <c r="AR10" s="63"/>
    </row>
    <row r="11" spans="39:44" s="1" customFormat="1" ht="12.75">
      <c r="AM11" s="63"/>
      <c r="AN11" s="63"/>
      <c r="AO11" s="63"/>
      <c r="AP11" s="63"/>
      <c r="AQ11" s="63"/>
      <c r="AR11" s="63"/>
    </row>
    <row r="12" spans="1:44" s="1" customFormat="1" ht="12.75" customHeight="1">
      <c r="A12" s="62" t="s">
        <v>11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AM12" s="75"/>
      <c r="AN12" s="75"/>
      <c r="AO12" s="75"/>
      <c r="AP12" s="75"/>
      <c r="AQ12" s="75"/>
      <c r="AR12" s="75"/>
    </row>
    <row r="13" spans="1:44" s="1" customFormat="1" ht="12.75">
      <c r="A13" s="63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AM13" s="75"/>
      <c r="AN13" s="75"/>
      <c r="AO13" s="75"/>
      <c r="AP13" s="75"/>
      <c r="AQ13" s="75"/>
      <c r="AR13" s="75"/>
    </row>
    <row r="14" spans="1:18" s="1" customFormat="1" ht="12.75">
      <c r="A14" s="63" t="s">
        <v>141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9" s="1" customFormat="1" ht="12.75">
      <c r="A15" s="63" t="s">
        <v>121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20" s="1" customFormat="1" ht="12.75">
      <c r="A16" s="63" t="s">
        <v>122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2" s="1" customFormat="1" ht="12.75">
      <c r="A17" s="63" t="s">
        <v>123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35" s="1" customFormat="1" ht="12.75" customHeight="1">
      <c r="A18" s="63" t="s">
        <v>124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43"/>
    </row>
    <row r="19" spans="1:33" s="1" customFormat="1" ht="12.75" customHeight="1">
      <c r="A19" s="63" t="s">
        <v>125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="1" customFormat="1" ht="12.75"/>
    <row r="21" spans="1:49" s="1" customFormat="1" ht="97.5" customHeight="1">
      <c r="A21" s="84" t="s">
        <v>13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0" t="s">
        <v>19</v>
      </c>
      <c r="S21" s="80"/>
      <c r="T21" s="80"/>
      <c r="U21" s="80"/>
      <c r="V21" s="80"/>
      <c r="W21" s="80"/>
      <c r="X21" s="80"/>
      <c r="Y21" s="80"/>
      <c r="Z21" s="80"/>
      <c r="AA21" s="81"/>
      <c r="AB21" s="70" t="s">
        <v>127</v>
      </c>
      <c r="AC21" s="70" t="s">
        <v>24</v>
      </c>
      <c r="AD21" s="89" t="s">
        <v>128</v>
      </c>
      <c r="AE21" s="86" t="s">
        <v>25</v>
      </c>
      <c r="AF21" s="80"/>
      <c r="AG21" s="80"/>
      <c r="AH21" s="80"/>
      <c r="AI21" s="81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66" t="s">
        <v>14</v>
      </c>
      <c r="B22" s="82"/>
      <c r="C22" s="67"/>
      <c r="D22" s="66" t="s">
        <v>15</v>
      </c>
      <c r="E22" s="67"/>
      <c r="F22" s="66" t="s">
        <v>16</v>
      </c>
      <c r="G22" s="67"/>
      <c r="H22" s="72" t="s">
        <v>137</v>
      </c>
      <c r="I22" s="73"/>
      <c r="J22" s="73"/>
      <c r="K22" s="73"/>
      <c r="L22" s="73"/>
      <c r="M22" s="73"/>
      <c r="N22" s="73"/>
      <c r="O22" s="73"/>
      <c r="P22" s="73"/>
      <c r="Q22" s="74"/>
      <c r="R22" s="66" t="s">
        <v>17</v>
      </c>
      <c r="S22" s="67"/>
      <c r="T22" s="70" t="s">
        <v>18</v>
      </c>
      <c r="U22" s="70" t="s">
        <v>20</v>
      </c>
      <c r="V22" s="70" t="s">
        <v>21</v>
      </c>
      <c r="W22" s="66" t="s">
        <v>22</v>
      </c>
      <c r="X22" s="82"/>
      <c r="Y22" s="67"/>
      <c r="Z22" s="66" t="s">
        <v>23</v>
      </c>
      <c r="AA22" s="67"/>
      <c r="AB22" s="85"/>
      <c r="AC22" s="85"/>
      <c r="AD22" s="90"/>
      <c r="AE22" s="76" t="s">
        <v>129</v>
      </c>
      <c r="AF22" s="76" t="s">
        <v>130</v>
      </c>
      <c r="AG22" s="78" t="s">
        <v>131</v>
      </c>
      <c r="AH22" s="76" t="s">
        <v>132</v>
      </c>
      <c r="AI22" s="76" t="s">
        <v>133</v>
      </c>
      <c r="AJ22" s="70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68"/>
      <c r="B23" s="83"/>
      <c r="C23" s="69"/>
      <c r="D23" s="68"/>
      <c r="E23" s="69"/>
      <c r="F23" s="68"/>
      <c r="G23" s="69"/>
      <c r="H23" s="64" t="s">
        <v>17</v>
      </c>
      <c r="I23" s="65"/>
      <c r="J23" s="44" t="s">
        <v>18</v>
      </c>
      <c r="K23" s="64" t="s">
        <v>21</v>
      </c>
      <c r="L23" s="65"/>
      <c r="M23" s="64" t="s">
        <v>126</v>
      </c>
      <c r="N23" s="87"/>
      <c r="O23" s="87"/>
      <c r="P23" s="87"/>
      <c r="Q23" s="65"/>
      <c r="R23" s="68"/>
      <c r="S23" s="69"/>
      <c r="T23" s="71"/>
      <c r="U23" s="71"/>
      <c r="V23" s="71"/>
      <c r="W23" s="68"/>
      <c r="X23" s="83"/>
      <c r="Y23" s="69"/>
      <c r="Z23" s="68"/>
      <c r="AA23" s="69"/>
      <c r="AB23" s="71"/>
      <c r="AC23" s="71"/>
      <c r="AD23" s="91"/>
      <c r="AE23" s="77"/>
      <c r="AF23" s="77"/>
      <c r="AG23" s="79"/>
      <c r="AH23" s="77"/>
      <c r="AI23" s="77"/>
      <c r="AJ23" s="71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0">
        <v>30</v>
      </c>
      <c r="AE24" s="3">
        <v>31</v>
      </c>
      <c r="AF24" s="3">
        <v>32</v>
      </c>
      <c r="AG24" s="52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AF36+AF85+AF113</f>
        <v>16287</v>
      </c>
      <c r="AG25" s="53">
        <f>AG36+AG65+AG85+AG113</f>
        <v>14083.1</v>
      </c>
      <c r="AH25" s="19">
        <f>AH36+AH85+AH113</f>
        <v>10440</v>
      </c>
      <c r="AI25" s="19">
        <f>AI36+AI85+AI113</f>
        <v>10440</v>
      </c>
      <c r="AJ25" s="17">
        <f>AI25+AH25+AG25+AF25+AE25</f>
        <v>90731.29999999999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8">
        <v>24701.1</v>
      </c>
      <c r="AE26" s="6">
        <f>AE36+AE85</f>
        <v>33959.1</v>
      </c>
      <c r="AF26" s="6">
        <f>AF36+AF85</f>
        <v>10369.7</v>
      </c>
      <c r="AG26" s="54">
        <f>AG36+AG65+AG85</f>
        <v>8251.7</v>
      </c>
      <c r="AH26" s="6">
        <f>AH36+AH85</f>
        <v>4777.7</v>
      </c>
      <c r="AI26" s="6">
        <f>AI36+AI85</f>
        <v>4777.7</v>
      </c>
      <c r="AJ26" s="6">
        <f>AI26+AH26+AG26+AF26+AE26</f>
        <v>62135.899999999994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9"/>
      <c r="AE27" s="2"/>
      <c r="AF27" s="2"/>
      <c r="AG27" s="5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0" t="s">
        <v>31</v>
      </c>
      <c r="AD28" s="49">
        <v>14.9</v>
      </c>
      <c r="AE28" s="2">
        <v>9.7</v>
      </c>
      <c r="AF28" s="2">
        <v>17</v>
      </c>
      <c r="AG28" s="55">
        <v>17.1</v>
      </c>
      <c r="AH28" s="5">
        <v>17.2</v>
      </c>
      <c r="AI28" s="5">
        <v>17.2</v>
      </c>
      <c r="AJ28" s="2">
        <v>17.2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0" t="s">
        <v>31</v>
      </c>
      <c r="AD29" s="49">
        <v>2</v>
      </c>
      <c r="AE29" s="2">
        <v>15.8</v>
      </c>
      <c r="AF29" s="2">
        <v>2.8</v>
      </c>
      <c r="AG29" s="55">
        <v>2.8</v>
      </c>
      <c r="AH29" s="5">
        <v>2.1</v>
      </c>
      <c r="AI29" s="5">
        <v>2.1</v>
      </c>
      <c r="AJ29" s="2">
        <v>2.1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0" t="s">
        <v>27</v>
      </c>
      <c r="AD30" s="49">
        <v>20000</v>
      </c>
      <c r="AE30" s="2">
        <v>10000</v>
      </c>
      <c r="AF30" s="2">
        <v>0</v>
      </c>
      <c r="AG30" s="56">
        <v>4000</v>
      </c>
      <c r="AH30" s="2">
        <v>0</v>
      </c>
      <c r="AI30" s="2">
        <v>0</v>
      </c>
      <c r="AJ30" s="2">
        <v>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0" t="s">
        <v>31</v>
      </c>
      <c r="AD31" s="49">
        <v>0.2</v>
      </c>
      <c r="AE31" s="2">
        <v>0.2</v>
      </c>
      <c r="AF31" s="2">
        <v>0.2</v>
      </c>
      <c r="AG31" s="56">
        <v>0.2</v>
      </c>
      <c r="AH31" s="2">
        <v>0.2</v>
      </c>
      <c r="AI31" s="2">
        <v>0</v>
      </c>
      <c r="AJ31" s="2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0" t="s">
        <v>27</v>
      </c>
      <c r="AD32" s="49">
        <v>0</v>
      </c>
      <c r="AE32" s="2">
        <v>0</v>
      </c>
      <c r="AF32" s="2">
        <v>0</v>
      </c>
      <c r="AG32" s="56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0" t="s">
        <v>31</v>
      </c>
      <c r="AD33" s="49">
        <v>72.6</v>
      </c>
      <c r="AE33" s="2">
        <v>67.4</v>
      </c>
      <c r="AF33" s="2">
        <v>79.4</v>
      </c>
      <c r="AG33" s="56">
        <v>81.1</v>
      </c>
      <c r="AH33" s="2">
        <v>84</v>
      </c>
      <c r="AI33" s="2">
        <v>84</v>
      </c>
      <c r="AJ33" s="2">
        <v>84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9">
        <v>68.7</v>
      </c>
      <c r="AE34" s="2">
        <v>99.4</v>
      </c>
      <c r="AF34" s="2">
        <v>98.4</v>
      </c>
      <c r="AG34" s="57">
        <v>99.7</v>
      </c>
      <c r="AH34" s="5">
        <v>99.7</v>
      </c>
      <c r="AI34" s="5">
        <v>99.7</v>
      </c>
      <c r="AJ34" s="2">
        <v>99.7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9">
        <v>49.7</v>
      </c>
      <c r="AE35" s="2">
        <v>50</v>
      </c>
      <c r="AF35" s="2">
        <v>68</v>
      </c>
      <c r="AG35" s="57">
        <v>67.5</v>
      </c>
      <c r="AH35" s="5">
        <v>69.6</v>
      </c>
      <c r="AI35" s="5">
        <v>69.6</v>
      </c>
      <c r="AJ35" s="2">
        <v>69.6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53">
        <v>550</v>
      </c>
      <c r="AH36" s="23">
        <f>AH44</f>
        <v>220</v>
      </c>
      <c r="AI36" s="23">
        <f>AI44</f>
        <v>220</v>
      </c>
      <c r="AJ36" s="21">
        <f>AI36+AH36+AG36+AF36+AE36</f>
        <v>2432.7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53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9" t="s">
        <v>84</v>
      </c>
      <c r="AE38" s="2"/>
      <c r="AF38" s="2">
        <v>1.4</v>
      </c>
      <c r="AG38" s="56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8">
        <v>1</v>
      </c>
      <c r="AE39" s="6">
        <v>1</v>
      </c>
      <c r="AF39" s="6">
        <v>1</v>
      </c>
      <c r="AG39" s="53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9">
        <v>100</v>
      </c>
      <c r="AE40" s="2">
        <v>100</v>
      </c>
      <c r="AF40" s="2">
        <v>100</v>
      </c>
      <c r="AG40" s="56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9">
        <v>85</v>
      </c>
      <c r="AE41" s="2">
        <v>85</v>
      </c>
      <c r="AF41" s="2">
        <v>85</v>
      </c>
      <c r="AG41" s="5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8">
        <v>1</v>
      </c>
      <c r="AE42" s="6">
        <v>1</v>
      </c>
      <c r="AF42" s="6">
        <v>1</v>
      </c>
      <c r="AG42" s="53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9">
        <v>66.3</v>
      </c>
      <c r="AE43" s="2">
        <v>51.3</v>
      </c>
      <c r="AF43" s="2">
        <v>53.8</v>
      </c>
      <c r="AG43" s="55">
        <v>56.1</v>
      </c>
      <c r="AH43" s="5">
        <v>56.1</v>
      </c>
      <c r="AI43" s="5">
        <v>56.1</v>
      </c>
      <c r="AJ43" s="2">
        <v>56.1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53">
        <v>550</v>
      </c>
      <c r="AH44" s="27">
        <f>AH47</f>
        <v>220</v>
      </c>
      <c r="AI44" s="27">
        <f>AI47</f>
        <v>220</v>
      </c>
      <c r="AJ44" s="25">
        <f>AI44+AH44+AG44+AF44+AE44</f>
        <v>2432.7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9">
        <v>0</v>
      </c>
      <c r="AE45" s="2">
        <v>0</v>
      </c>
      <c r="AF45" s="2">
        <v>0</v>
      </c>
      <c r="AG45" s="56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9">
        <v>20000</v>
      </c>
      <c r="AE46" s="2">
        <v>10000</v>
      </c>
      <c r="AF46" s="2">
        <v>0</v>
      </c>
      <c r="AG46" s="56">
        <v>4000</v>
      </c>
      <c r="AH46" s="2">
        <v>0</v>
      </c>
      <c r="AI46" s="2">
        <v>0</v>
      </c>
      <c r="AJ46" s="2">
        <v>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8">
        <v>0</v>
      </c>
      <c r="AE47" s="6">
        <v>892.7</v>
      </c>
      <c r="AF47" s="6">
        <v>550</v>
      </c>
      <c r="AG47" s="54">
        <v>550</v>
      </c>
      <c r="AH47" s="6">
        <v>220</v>
      </c>
      <c r="AI47" s="6">
        <v>220</v>
      </c>
      <c r="AJ47" s="6">
        <f>AI47+AH47+AG47+AF47+AE47</f>
        <v>2432.7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9">
        <v>0</v>
      </c>
      <c r="AE48" s="2">
        <v>0</v>
      </c>
      <c r="AF48" s="2">
        <v>0</v>
      </c>
      <c r="AG48" s="56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9">
        <v>0</v>
      </c>
      <c r="AE49" s="2">
        <v>0</v>
      </c>
      <c r="AF49" s="2">
        <v>0</v>
      </c>
      <c r="AG49" s="56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8">
        <v>1</v>
      </c>
      <c r="AE50" s="6">
        <v>1</v>
      </c>
      <c r="AF50" s="6">
        <v>1</v>
      </c>
      <c r="AG50" s="54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9" t="s">
        <v>84</v>
      </c>
      <c r="AE51" s="2">
        <v>10.1</v>
      </c>
      <c r="AF51" s="2">
        <v>10.3</v>
      </c>
      <c r="AG51" s="56">
        <v>4</v>
      </c>
      <c r="AH51" s="2">
        <v>0</v>
      </c>
      <c r="AI51" s="2">
        <v>0</v>
      </c>
      <c r="AJ51" s="2">
        <v>0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53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9">
        <v>14.3</v>
      </c>
      <c r="AE53" s="2">
        <v>1.5</v>
      </c>
      <c r="AF53" s="2">
        <v>-9.5</v>
      </c>
      <c r="AG53" s="55">
        <v>-3.6</v>
      </c>
      <c r="AH53" s="5">
        <v>3.8</v>
      </c>
      <c r="AI53" s="5">
        <v>3.8</v>
      </c>
      <c r="AJ53" s="2">
        <v>3.8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9">
        <v>31.8</v>
      </c>
      <c r="AE54" s="2">
        <v>30.2</v>
      </c>
      <c r="AF54" s="2">
        <v>48.2</v>
      </c>
      <c r="AG54" s="56">
        <v>47.6</v>
      </c>
      <c r="AH54" s="2">
        <v>47.6</v>
      </c>
      <c r="AI54" s="2">
        <v>47.6</v>
      </c>
      <c r="AJ54" s="2">
        <v>47.6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8">
        <v>1</v>
      </c>
      <c r="AE55" s="6">
        <v>1</v>
      </c>
      <c r="AF55" s="6">
        <v>1</v>
      </c>
      <c r="AG55" s="54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9">
        <v>100</v>
      </c>
      <c r="AE56" s="2">
        <v>100</v>
      </c>
      <c r="AF56" s="2">
        <v>100</v>
      </c>
      <c r="AG56" s="56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9">
        <v>348</v>
      </c>
      <c r="AE57" s="2">
        <v>348</v>
      </c>
      <c r="AF57" s="2">
        <v>348</v>
      </c>
      <c r="AG57" s="5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8">
        <v>1</v>
      </c>
      <c r="AE58" s="6">
        <v>1</v>
      </c>
      <c r="AF58" s="6">
        <v>1</v>
      </c>
      <c r="AG58" s="54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9">
        <v>100</v>
      </c>
      <c r="AE59" s="2">
        <v>100</v>
      </c>
      <c r="AF59" s="2">
        <v>100</v>
      </c>
      <c r="AG59" s="56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8">
        <v>1</v>
      </c>
      <c r="AE60" s="6">
        <v>1</v>
      </c>
      <c r="AF60" s="6">
        <v>1</v>
      </c>
      <c r="AG60" s="54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9">
        <v>100</v>
      </c>
      <c r="AE61" s="2">
        <v>100</v>
      </c>
      <c r="AF61" s="2">
        <v>100</v>
      </c>
      <c r="AG61" s="56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8">
        <v>1</v>
      </c>
      <c r="AE62" s="6">
        <v>1</v>
      </c>
      <c r="AF62" s="6">
        <v>1</v>
      </c>
      <c r="AG62" s="54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9">
        <v>100</v>
      </c>
      <c r="AE63" s="2">
        <v>100</v>
      </c>
      <c r="AF63" s="2">
        <v>100</v>
      </c>
      <c r="AG63" s="56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9">
        <v>2150</v>
      </c>
      <c r="AE64" s="2">
        <v>1885.9</v>
      </c>
      <c r="AF64" s="2">
        <v>1000</v>
      </c>
      <c r="AG64" s="56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58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58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9">
        <v>68.7</v>
      </c>
      <c r="AE67" s="2">
        <v>99.4</v>
      </c>
      <c r="AF67" s="2">
        <v>98.4</v>
      </c>
      <c r="AG67" s="56">
        <v>99.7</v>
      </c>
      <c r="AH67" s="2">
        <v>99.7</v>
      </c>
      <c r="AI67" s="2">
        <v>99.7</v>
      </c>
      <c r="AJ67" s="14">
        <v>99.7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8">
        <v>1</v>
      </c>
      <c r="AE68" s="6">
        <v>1</v>
      </c>
      <c r="AF68" s="6">
        <v>1</v>
      </c>
      <c r="AG68" s="54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9">
        <v>1</v>
      </c>
      <c r="AE69" s="2">
        <v>1</v>
      </c>
      <c r="AF69" s="2">
        <v>1</v>
      </c>
      <c r="AG69" s="56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9">
        <v>100</v>
      </c>
      <c r="AE70" s="2">
        <v>100</v>
      </c>
      <c r="AF70" s="2">
        <v>100</v>
      </c>
      <c r="AG70" s="56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8">
        <v>1</v>
      </c>
      <c r="AE71" s="6">
        <v>1</v>
      </c>
      <c r="AF71" s="6">
        <v>1</v>
      </c>
      <c r="AG71" s="54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9">
        <v>75</v>
      </c>
      <c r="AE72" s="2">
        <v>75</v>
      </c>
      <c r="AF72" s="2">
        <v>75</v>
      </c>
      <c r="AG72" s="56">
        <v>75</v>
      </c>
      <c r="AH72" s="2">
        <v>75</v>
      </c>
      <c r="AI72" s="2">
        <v>75</v>
      </c>
      <c r="AJ72" s="14">
        <v>75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8">
        <v>1</v>
      </c>
      <c r="AE73" s="6">
        <v>1</v>
      </c>
      <c r="AF73" s="6">
        <v>1</v>
      </c>
      <c r="AG73" s="54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9">
        <v>100</v>
      </c>
      <c r="AE74" s="2">
        <v>100</v>
      </c>
      <c r="AF74" s="2">
        <v>100</v>
      </c>
      <c r="AG74" s="56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8">
        <v>1</v>
      </c>
      <c r="AE75" s="6">
        <v>1</v>
      </c>
      <c r="AF75" s="6">
        <v>1</v>
      </c>
      <c r="AG75" s="54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9">
        <v>100</v>
      </c>
      <c r="AE76" s="2">
        <v>100</v>
      </c>
      <c r="AF76" s="2">
        <v>100</v>
      </c>
      <c r="AG76" s="59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58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9">
        <v>60.4</v>
      </c>
      <c r="AE78" s="2">
        <v>41.7</v>
      </c>
      <c r="AF78" s="2">
        <v>65.2</v>
      </c>
      <c r="AG78" s="59">
        <v>65.8</v>
      </c>
      <c r="AH78" s="2">
        <v>67.8</v>
      </c>
      <c r="AI78" s="2">
        <v>67.8</v>
      </c>
      <c r="AJ78" s="14">
        <v>67.8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8">
        <v>1</v>
      </c>
      <c r="AE79" s="6">
        <v>1</v>
      </c>
      <c r="AF79" s="6">
        <v>1</v>
      </c>
      <c r="AG79" s="54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9">
        <v>2.1</v>
      </c>
      <c r="AE80" s="2">
        <v>1.8</v>
      </c>
      <c r="AF80" s="2">
        <v>1.5</v>
      </c>
      <c r="AG80" s="56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58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9">
        <v>100</v>
      </c>
      <c r="AE82" s="2">
        <v>100</v>
      </c>
      <c r="AF82" s="2">
        <v>100</v>
      </c>
      <c r="AG82" s="56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8">
        <v>1</v>
      </c>
      <c r="AE83" s="6">
        <v>1</v>
      </c>
      <c r="AF83" s="6">
        <v>1</v>
      </c>
      <c r="AG83" s="54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9">
        <v>15</v>
      </c>
      <c r="AE84" s="2">
        <v>15</v>
      </c>
      <c r="AF84" s="2">
        <v>15</v>
      </c>
      <c r="AG84" s="56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58">
        <f>AG86</f>
        <v>7701.7</v>
      </c>
      <c r="AH85" s="33">
        <f>AH86</f>
        <v>4557.7</v>
      </c>
      <c r="AI85" s="33">
        <v>4557.7</v>
      </c>
      <c r="AJ85" s="33">
        <f>AI85+AH85+AG85+AF85+AE85</f>
        <v>59703.2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58">
        <f>AG94+AG99+AG101+AG103+AG105+AG107+AG109+AG111</f>
        <v>7701.7</v>
      </c>
      <c r="AH86" s="34">
        <v>4557.7</v>
      </c>
      <c r="AI86" s="34">
        <v>4557.7</v>
      </c>
      <c r="AJ86" s="34">
        <f>AI86+AH86+AG86+AF86+AE86</f>
        <v>59703.2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6">
        <v>0</v>
      </c>
      <c r="AE87" s="14">
        <v>0</v>
      </c>
      <c r="AF87" s="14">
        <v>0</v>
      </c>
      <c r="AG87" s="60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6">
        <v>0</v>
      </c>
      <c r="AE88" s="14">
        <v>0</v>
      </c>
      <c r="AF88" s="14">
        <v>0</v>
      </c>
      <c r="AG88" s="60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7">
        <v>16463</v>
      </c>
      <c r="AE89" s="41">
        <v>0</v>
      </c>
      <c r="AF89" s="41">
        <v>0</v>
      </c>
      <c r="AG89" s="58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6">
        <v>0</v>
      </c>
      <c r="AE90" s="14">
        <v>0</v>
      </c>
      <c r="AF90" s="14">
        <v>0</v>
      </c>
      <c r="AG90" s="60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7">
        <v>0</v>
      </c>
      <c r="AE91" s="41">
        <v>0</v>
      </c>
      <c r="AF91" s="41">
        <v>0</v>
      </c>
      <c r="AG91" s="58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6">
        <v>42.7</v>
      </c>
      <c r="AE92" s="14">
        <v>15.5</v>
      </c>
      <c r="AF92" s="14">
        <v>0</v>
      </c>
      <c r="AG92" s="60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6">
        <v>7</v>
      </c>
      <c r="AE93" s="14">
        <v>7</v>
      </c>
      <c r="AF93" s="14">
        <v>0</v>
      </c>
      <c r="AG93" s="60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7">
        <v>3382.5</v>
      </c>
      <c r="AE94" s="41">
        <v>31566.4</v>
      </c>
      <c r="AF94" s="41">
        <v>9249.7</v>
      </c>
      <c r="AG94" s="58">
        <v>4857.4</v>
      </c>
      <c r="AH94" s="41">
        <v>4557.7</v>
      </c>
      <c r="AI94" s="41">
        <v>4557.7</v>
      </c>
      <c r="AJ94" s="41">
        <f>AI94+AH94+AG94+AF94+AE94</f>
        <v>54788.9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6" t="s">
        <v>84</v>
      </c>
      <c r="AE95" s="14">
        <v>85.7</v>
      </c>
      <c r="AF95" s="14">
        <v>71.4</v>
      </c>
      <c r="AG95" s="60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8">
        <v>1</v>
      </c>
      <c r="AE96" s="6">
        <v>1</v>
      </c>
      <c r="AF96" s="6">
        <v>1</v>
      </c>
      <c r="AG96" s="54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6">
        <v>22.1</v>
      </c>
      <c r="AE97" s="14">
        <v>6.5</v>
      </c>
      <c r="AF97" s="14">
        <v>25.5</v>
      </c>
      <c r="AG97" s="60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6">
        <v>0</v>
      </c>
      <c r="AE98" s="14">
        <v>0</v>
      </c>
      <c r="AF98" s="14">
        <v>0</v>
      </c>
      <c r="AG98" s="60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7">
        <v>0</v>
      </c>
      <c r="AE99" s="41">
        <v>1500</v>
      </c>
      <c r="AF99" s="41">
        <v>0</v>
      </c>
      <c r="AG99" s="58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6">
        <v>0</v>
      </c>
      <c r="AE100" s="14">
        <v>42.9</v>
      </c>
      <c r="AF100" s="14">
        <v>0</v>
      </c>
      <c r="AG100" s="60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7">
        <v>0</v>
      </c>
      <c r="AE101" s="41">
        <v>0</v>
      </c>
      <c r="AF101" s="41">
        <v>0</v>
      </c>
      <c r="AG101" s="58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6">
        <v>0</v>
      </c>
      <c r="AE102" s="14">
        <v>0</v>
      </c>
      <c r="AF102" s="14">
        <v>0</v>
      </c>
      <c r="AG102" s="60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7">
        <v>0</v>
      </c>
      <c r="AE103" s="41">
        <v>0</v>
      </c>
      <c r="AF103" s="41">
        <v>495</v>
      </c>
      <c r="AG103" s="58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6">
        <v>0</v>
      </c>
      <c r="AE104" s="14">
        <v>0</v>
      </c>
      <c r="AF104" s="14">
        <v>1</v>
      </c>
      <c r="AG104" s="60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7">
        <v>0</v>
      </c>
      <c r="AE105" s="41">
        <v>0</v>
      </c>
      <c r="AF105" s="41">
        <v>75</v>
      </c>
      <c r="AG105" s="58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6">
        <v>0</v>
      </c>
      <c r="AE106" s="14">
        <v>0</v>
      </c>
      <c r="AF106" s="14">
        <v>1</v>
      </c>
      <c r="AG106" s="60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144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142</v>
      </c>
      <c r="AC107" s="12" t="s">
        <v>97</v>
      </c>
      <c r="AD107" s="47">
        <v>0</v>
      </c>
      <c r="AE107" s="41">
        <v>0</v>
      </c>
      <c r="AF107" s="41">
        <v>0</v>
      </c>
      <c r="AG107" s="58">
        <v>2223.5</v>
      </c>
      <c r="AH107" s="41">
        <v>0</v>
      </c>
      <c r="AI107" s="41">
        <v>0</v>
      </c>
      <c r="AJ107" s="41">
        <f>AG107</f>
        <v>2223.5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143</v>
      </c>
      <c r="AC108" s="3" t="s">
        <v>115</v>
      </c>
      <c r="AD108" s="46">
        <v>0</v>
      </c>
      <c r="AE108" s="14">
        <v>0</v>
      </c>
      <c r="AF108" s="14">
        <v>0</v>
      </c>
      <c r="AG108" s="60">
        <v>5</v>
      </c>
      <c r="AH108" s="14">
        <v>0</v>
      </c>
      <c r="AI108" s="14">
        <v>0</v>
      </c>
      <c r="AJ108" s="14">
        <f>AG108</f>
        <v>5</v>
      </c>
    </row>
    <row r="109" spans="1:36" ht="77.25" customHeight="1">
      <c r="A109" s="51">
        <v>7</v>
      </c>
      <c r="B109" s="51">
        <v>7</v>
      </c>
      <c r="C109" s="51">
        <v>0</v>
      </c>
      <c r="D109" s="51">
        <v>1</v>
      </c>
      <c r="E109" s="51">
        <v>4</v>
      </c>
      <c r="F109" s="51">
        <v>0</v>
      </c>
      <c r="G109" s="51">
        <v>3</v>
      </c>
      <c r="H109" s="51">
        <v>0</v>
      </c>
      <c r="I109" s="51">
        <v>8</v>
      </c>
      <c r="J109" s="51">
        <v>3</v>
      </c>
      <c r="K109" s="51">
        <v>0</v>
      </c>
      <c r="L109" s="51">
        <v>1</v>
      </c>
      <c r="M109" s="51">
        <v>2</v>
      </c>
      <c r="N109" s="51">
        <v>0</v>
      </c>
      <c r="O109" s="51">
        <v>1</v>
      </c>
      <c r="P109" s="51">
        <v>0</v>
      </c>
      <c r="Q109" s="51" t="s">
        <v>144</v>
      </c>
      <c r="R109" s="51">
        <v>0</v>
      </c>
      <c r="S109" s="51">
        <v>8</v>
      </c>
      <c r="T109" s="51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145</v>
      </c>
      <c r="AC109" s="12" t="s">
        <v>147</v>
      </c>
      <c r="AD109" s="47">
        <v>0</v>
      </c>
      <c r="AE109" s="41">
        <v>0</v>
      </c>
      <c r="AF109" s="41">
        <v>0</v>
      </c>
      <c r="AG109" s="58">
        <v>500.8</v>
      </c>
      <c r="AH109" s="41">
        <v>0</v>
      </c>
      <c r="AI109" s="41">
        <v>0</v>
      </c>
      <c r="AJ109" s="41">
        <f>AG109</f>
        <v>500.8</v>
      </c>
    </row>
    <row r="110" spans="1:36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146</v>
      </c>
      <c r="AC110" s="3" t="s">
        <v>31</v>
      </c>
      <c r="AD110" s="46">
        <v>0</v>
      </c>
      <c r="AE110" s="14">
        <v>0</v>
      </c>
      <c r="AF110" s="14">
        <v>0</v>
      </c>
      <c r="AG110" s="60">
        <v>14</v>
      </c>
      <c r="AH110" s="14">
        <v>0</v>
      </c>
      <c r="AI110" s="14">
        <v>0</v>
      </c>
      <c r="AJ110" s="14">
        <v>14</v>
      </c>
    </row>
    <row r="111" spans="1:36" ht="126.75" customHeight="1">
      <c r="A111" s="41">
        <v>7</v>
      </c>
      <c r="B111" s="41">
        <v>7</v>
      </c>
      <c r="C111" s="41">
        <v>0</v>
      </c>
      <c r="D111" s="41">
        <v>1</v>
      </c>
      <c r="E111" s="41">
        <v>4</v>
      </c>
      <c r="F111" s="41">
        <v>0</v>
      </c>
      <c r="G111" s="41">
        <v>3</v>
      </c>
      <c r="H111" s="41">
        <v>0</v>
      </c>
      <c r="I111" s="41">
        <v>8</v>
      </c>
      <c r="J111" s="41">
        <v>3</v>
      </c>
      <c r="K111" s="41">
        <v>0</v>
      </c>
      <c r="L111" s="41">
        <v>1</v>
      </c>
      <c r="M111" s="41">
        <v>2</v>
      </c>
      <c r="N111" s="41">
        <v>0</v>
      </c>
      <c r="O111" s="41">
        <v>1</v>
      </c>
      <c r="P111" s="41">
        <v>1</v>
      </c>
      <c r="Q111" s="41" t="s">
        <v>144</v>
      </c>
      <c r="R111" s="41">
        <v>0</v>
      </c>
      <c r="S111" s="41">
        <v>8</v>
      </c>
      <c r="T111" s="41">
        <v>3</v>
      </c>
      <c r="U111" s="41">
        <v>0</v>
      </c>
      <c r="V111" s="41">
        <v>1</v>
      </c>
      <c r="W111" s="41">
        <v>0</v>
      </c>
      <c r="X111" s="41">
        <v>1</v>
      </c>
      <c r="Y111" s="41">
        <v>1</v>
      </c>
      <c r="Z111" s="41">
        <v>0</v>
      </c>
      <c r="AA111" s="41">
        <v>0</v>
      </c>
      <c r="AB111" s="6" t="s">
        <v>148</v>
      </c>
      <c r="AC111" s="12" t="s">
        <v>97</v>
      </c>
      <c r="AD111" s="47">
        <v>0</v>
      </c>
      <c r="AE111" s="41">
        <v>0</v>
      </c>
      <c r="AF111" s="41">
        <v>0</v>
      </c>
      <c r="AG111" s="58">
        <v>120</v>
      </c>
      <c r="AH111" s="41">
        <v>0</v>
      </c>
      <c r="AI111" s="41">
        <v>0</v>
      </c>
      <c r="AJ111" s="41">
        <v>120</v>
      </c>
    </row>
    <row r="112" spans="1:36" ht="81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149</v>
      </c>
      <c r="AC112" s="3" t="s">
        <v>115</v>
      </c>
      <c r="AD112" s="46">
        <v>0</v>
      </c>
      <c r="AE112" s="14">
        <v>0</v>
      </c>
      <c r="AF112" s="14">
        <v>0</v>
      </c>
      <c r="AG112" s="60">
        <v>1</v>
      </c>
      <c r="AH112" s="14">
        <v>0</v>
      </c>
      <c r="AI112" s="14">
        <v>0</v>
      </c>
      <c r="AJ112" s="14">
        <v>1</v>
      </c>
    </row>
    <row r="113" spans="1:36" ht="27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>
        <v>0</v>
      </c>
      <c r="S113" s="28">
        <v>8</v>
      </c>
      <c r="T113" s="28">
        <v>9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0" t="s">
        <v>79</v>
      </c>
      <c r="AC113" s="32" t="s">
        <v>27</v>
      </c>
      <c r="AD113" s="28">
        <v>4855.6</v>
      </c>
      <c r="AE113" s="28">
        <v>5522.1</v>
      </c>
      <c r="AF113" s="28">
        <f>AF114</f>
        <v>5917.3</v>
      </c>
      <c r="AG113" s="60">
        <v>5831.4</v>
      </c>
      <c r="AH113" s="28">
        <v>5662.3</v>
      </c>
      <c r="AI113" s="28">
        <v>5662.3</v>
      </c>
      <c r="AJ113" s="28">
        <f>AI113+AH113+AG113+AF113+AE113</f>
        <v>28595.4</v>
      </c>
    </row>
    <row r="114" spans="1:36" ht="4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1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2" t="s">
        <v>65</v>
      </c>
      <c r="AC114" s="10" t="s">
        <v>27</v>
      </c>
      <c r="AD114" s="46">
        <v>4855.6</v>
      </c>
      <c r="AE114" s="14">
        <v>5522.1</v>
      </c>
      <c r="AF114" s="14">
        <v>5917.3</v>
      </c>
      <c r="AG114" s="60">
        <v>5831.4</v>
      </c>
      <c r="AH114" s="14">
        <v>5662.3</v>
      </c>
      <c r="AI114" s="14">
        <v>5662.3</v>
      </c>
      <c r="AJ114" s="14">
        <f>AI114+AH114+AG114+AF114+AE114</f>
        <v>28595.4</v>
      </c>
    </row>
    <row r="115" spans="1:36" ht="63" customHeight="1">
      <c r="A115" s="14">
        <v>7</v>
      </c>
      <c r="B115" s="14">
        <v>7</v>
      </c>
      <c r="C115" s="14">
        <v>0</v>
      </c>
      <c r="D115" s="14">
        <v>0</v>
      </c>
      <c r="E115" s="14">
        <v>1</v>
      </c>
      <c r="F115" s="14">
        <v>0</v>
      </c>
      <c r="G115" s="14">
        <v>6</v>
      </c>
      <c r="H115" s="14">
        <v>0</v>
      </c>
      <c r="I115" s="14">
        <v>8</v>
      </c>
      <c r="J115" s="14">
        <v>9</v>
      </c>
      <c r="K115" s="14">
        <v>0</v>
      </c>
      <c r="L115" s="14">
        <v>1</v>
      </c>
      <c r="M115" s="14">
        <v>2</v>
      </c>
      <c r="N115" s="14">
        <v>0</v>
      </c>
      <c r="O115" s="14">
        <v>1</v>
      </c>
      <c r="P115" s="14">
        <v>5</v>
      </c>
      <c r="Q115" s="14" t="s">
        <v>138</v>
      </c>
      <c r="R115" s="14">
        <v>0</v>
      </c>
      <c r="S115" s="14">
        <v>8</v>
      </c>
      <c r="T115" s="14">
        <v>9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2" t="s">
        <v>66</v>
      </c>
      <c r="AC115" s="10" t="s">
        <v>27</v>
      </c>
      <c r="AD115" s="46">
        <v>4855.6</v>
      </c>
      <c r="AE115" s="14">
        <v>5522.1</v>
      </c>
      <c r="AF115" s="14">
        <v>5917.3</v>
      </c>
      <c r="AG115" s="60">
        <v>5831.4</v>
      </c>
      <c r="AH115" s="14">
        <v>5662.3</v>
      </c>
      <c r="AI115" s="14">
        <v>5662.3</v>
      </c>
      <c r="AJ115" s="14">
        <f>AI115+AH115+AG115+AF115+AE115</f>
        <v>28595.4</v>
      </c>
    </row>
    <row r="116" spans="1:36" ht="3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67</v>
      </c>
      <c r="AC116" s="10"/>
      <c r="AD116" s="46"/>
      <c r="AE116" s="14"/>
      <c r="AF116" s="14"/>
      <c r="AG116" s="60"/>
      <c r="AH116" s="14"/>
      <c r="AI116" s="14"/>
      <c r="AJ116" s="14"/>
    </row>
    <row r="117" spans="1:36" ht="6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0</v>
      </c>
      <c r="S117" s="14">
        <v>8</v>
      </c>
      <c r="T117" s="14">
        <v>9</v>
      </c>
      <c r="U117" s="14">
        <v>0</v>
      </c>
      <c r="V117" s="14">
        <v>2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91</v>
      </c>
      <c r="AC117" s="14" t="s">
        <v>37</v>
      </c>
      <c r="AD117" s="46">
        <v>1</v>
      </c>
      <c r="AE117" s="14">
        <v>1</v>
      </c>
      <c r="AF117" s="14">
        <v>1</v>
      </c>
      <c r="AG117" s="60">
        <v>1</v>
      </c>
      <c r="AH117" s="14">
        <v>1</v>
      </c>
      <c r="AI117" s="14">
        <v>1</v>
      </c>
      <c r="AJ117" s="14">
        <v>1</v>
      </c>
    </row>
    <row r="118" spans="1:36" ht="69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1</v>
      </c>
      <c r="Z118" s="14">
        <v>0</v>
      </c>
      <c r="AA118" s="14">
        <v>1</v>
      </c>
      <c r="AB118" s="2" t="s">
        <v>92</v>
      </c>
      <c r="AC118" s="10" t="s">
        <v>31</v>
      </c>
      <c r="AD118" s="46">
        <v>25</v>
      </c>
      <c r="AE118" s="14">
        <v>33</v>
      </c>
      <c r="AF118" s="14">
        <v>35</v>
      </c>
      <c r="AG118" s="60">
        <v>40</v>
      </c>
      <c r="AH118" s="14">
        <v>40</v>
      </c>
      <c r="AI118" s="14">
        <v>40</v>
      </c>
      <c r="AJ118" s="14">
        <v>40</v>
      </c>
    </row>
    <row r="119" spans="1:3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D119" s="45"/>
      <c r="AE119" s="42"/>
      <c r="AF119" s="42"/>
      <c r="AG119" s="61"/>
      <c r="AH119" s="42"/>
      <c r="AI119" s="42"/>
      <c r="AJ119" s="42"/>
    </row>
    <row r="120" spans="1:3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D120" s="45"/>
      <c r="AE120" s="42"/>
      <c r="AF120" s="42"/>
      <c r="AG120" s="61"/>
      <c r="AH120" s="42"/>
      <c r="AI120" s="42"/>
      <c r="AJ120" s="42"/>
    </row>
    <row r="121" spans="1:3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2"/>
      <c r="AE121" s="42"/>
      <c r="AF121" s="42"/>
      <c r="AG121" s="42"/>
      <c r="AH121" s="42"/>
      <c r="AI121" s="42"/>
      <c r="AJ121" s="42"/>
    </row>
    <row r="122" spans="1:3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2"/>
      <c r="AE122" s="42"/>
      <c r="AF122" s="42"/>
      <c r="AG122" s="42"/>
      <c r="AH122" s="42"/>
      <c r="AI122" s="42"/>
      <c r="AJ122" s="42"/>
    </row>
    <row r="123" spans="1:2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27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</row>
    <row r="125" spans="1:28" ht="3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</sheetData>
  <sheetProtection/>
  <mergeCells count="52">
    <mergeCell ref="AE9:AJ9"/>
    <mergeCell ref="AE5:AJ5"/>
    <mergeCell ref="A5:R5"/>
    <mergeCell ref="H8:N8"/>
    <mergeCell ref="AL9:AR9"/>
    <mergeCell ref="A7:AC7"/>
    <mergeCell ref="AE6:AJ6"/>
    <mergeCell ref="AE7:AJ7"/>
    <mergeCell ref="AE8:AJ8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K23:L23"/>
    <mergeCell ref="D22:E23"/>
    <mergeCell ref="F22:G23"/>
    <mergeCell ref="T22:T23"/>
    <mergeCell ref="H23:I23"/>
    <mergeCell ref="H22:Q22"/>
    <mergeCell ref="A12:R12"/>
    <mergeCell ref="A15:S15"/>
    <mergeCell ref="A16:T16"/>
    <mergeCell ref="A18:AH18"/>
    <mergeCell ref="A19:AG19"/>
    <mergeCell ref="A14:R14"/>
    <mergeCell ref="A17:V1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2016-06-14T09:17:55Z</cp:lastPrinted>
  <dcterms:created xsi:type="dcterms:W3CDTF">2013-08-05T12:36:42Z</dcterms:created>
  <dcterms:modified xsi:type="dcterms:W3CDTF">2016-06-14T09:18:13Z</dcterms:modified>
  <cp:category/>
  <cp:version/>
  <cp:contentType/>
  <cp:contentStatus/>
</cp:coreProperties>
</file>