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<sst xmlns="http://schemas.openxmlformats.org/spreadsheetml/2006/main" count="230" uniqueCount="145">
  <si>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</si>
  <si>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</si>
  <si>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</si>
  <si>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</si>
  <si>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</si>
  <si>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</si>
  <si>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</si>
  <si>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</si>
  <si>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</si>
  <si>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</si>
  <si>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</si>
  <si>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</si>
  <si>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</si>
  <si>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</si>
  <si>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</si>
  <si>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</si>
  <si>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</si>
  <si>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</si>
  <si>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</si>
  <si>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</si>
  <si>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</si>
  <si>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</si>
  <si>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</si>
  <si>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</si>
  <si>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</si>
  <si>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</si>
  <si>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</si>
  <si>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</si>
  <si>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</si>
  <si>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</si>
  <si>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</si>
  <si>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</si>
  <si>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</si>
  <si>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</si>
  <si>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</si>
  <si>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</si>
  <si>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</si>
  <si>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</si>
  <si>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</si>
  <si>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</si>
  <si>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</si>
  <si>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</si>
  <si>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</si>
  <si>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</si>
  <si>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</si>
  <si>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</si>
  <si>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</si>
  <si>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</si>
  <si>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</si>
  <si>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</si>
  <si>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</si>
  <si>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</si>
  <si>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</si>
  <si>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</si>
  <si>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</si>
  <si>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</si>
  <si>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</si>
  <si>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</si>
  <si>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</si>
  <si>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</si>
  <si>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</si>
  <si>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</si>
  <si>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</si>
  <si>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</si>
  <si>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</si>
  <si>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</si>
  <si>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</si>
  <si>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</si>
  <si>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</si>
  <si>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</si>
  <si>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</si>
  <si>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</si>
  <si>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</si>
  <si>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</si>
  <si>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</si>
  <si>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</si>
  <si>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</si>
  <si>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</si>
  <si>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</si>
  <si>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</si>
  <si>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</si>
  <si>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</si>
  <si>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</si>
  <si>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</si>
  <si>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</si>
  <si>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</si>
  <si>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</si>
  <si>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</si>
  <si>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</si>
  <si>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</si>
  <si>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</si>
  <si>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</si>
  <si>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</si>
  <si>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</si>
  <si>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</si>
  <si>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</si>
  <si>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</si>
  <si>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</si>
  <si>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</si>
  <si>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</si>
  <si>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</si>
  <si>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</si>
  <si>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</si>
  <si>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</si>
  <si>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</si>
  <si>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</si>
  <si>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</si>
  <si>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</si>
  <si>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</si>
  <si>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</si>
  <si>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</si>
  <si>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</si>
  <si>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</si>
  <si>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</si>
  <si>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</si>
  <si>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</si>
  <si>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</si>
  <si>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</si>
  <si>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</si>
  <si>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Западнодвинский район Тверской области на 2014-2018 г."</t>
  </si>
  <si>
    <t>"Управление финансами в муниципальном образовании Западнодвинский район Тверской области на 2014-2018 годы"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</si>
  <si>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</si>
  <si>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</si>
  <si>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</si>
  <si>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</si>
  <si>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</si>
  <si>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</si>
  <si>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</si>
  <si>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</si>
  <si>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</si>
  <si>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</si>
  <si>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</si>
  <si>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</si>
  <si>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</si>
  <si>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</si>
  <si>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</si>
  <si>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</si>
  <si>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</si>
  <si>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</si>
  <si>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</si>
  <si>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</si>
  <si>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</si>
  <si>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</si>
  <si>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</si>
  <si>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Приложение 1 к постановлению Администрации района от 24.03.2016 г. № 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</si>
</sst>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0"/>
  <sheetViews>
    <sheetView tabSelected="1" zoomScalePageLayoutView="0" workbookViewId="0" topLeftCell="O31">
      <selection activeCell="AD12" sqref="AD12"/>
    </sheetView>
  </sheetViews>
  <sheetFormatPr defaultColWidth="9.00390625" defaultRowHeight="12.75"/>
  <cols>
    <col min="1" max="27" width="2.75390625" style="11" customWidth="1"/>
    <col min="28" max="28" width="29.75390625" style="0" customWidth="1"/>
    <col min="29" max="29" width="5.875" style="0" customWidth="1"/>
    <col min="30" max="30" width="8.125" style="0" customWidth="1"/>
    <col min="31" max="32" width="7.875" style="0" customWidth="1"/>
    <col min="33" max="33" width="7.75390625" style="0" customWidth="1"/>
    <col min="34" max="34" width="6.875" style="0" customWidth="1"/>
    <col min="35" max="35" width="6.75390625" style="0" customWidth="1"/>
    <col min="36" max="36" width="8.125" style="0" customWidth="1"/>
    <col min="39" max="39" width="9.00390625" style="0" customWidth="1"/>
  </cols>
  <sheetData>
    <row r="1" spans="31:36" ht="12.75">
      <c r="AE1" s="77" t="s">
        <v>144</v>
      </c>
      <c r="AF1" s="77"/>
      <c r="AG1" s="77"/>
      <c r="AH1" s="77"/>
      <c r="AI1" s="77"/>
      <c r="AJ1" s="77"/>
    </row>
    <row r="2" spans="31:36" ht="12.75">
      <c r="AE2" s="77"/>
      <c r="AF2" s="77"/>
      <c r="AG2" s="77"/>
      <c r="AH2" s="77"/>
      <c r="AI2" s="77"/>
      <c r="AJ2" s="77"/>
    </row>
    <row r="3" spans="31:36" ht="12.75">
      <c r="AE3" s="77"/>
      <c r="AF3" s="77"/>
      <c r="AG3" s="77"/>
      <c r="AH3" s="77"/>
      <c r="AI3" s="77"/>
      <c r="AJ3" s="77"/>
    </row>
    <row r="5" spans="1:44" s="1" customFormat="1" ht="18" customHeight="1">
      <c r="A5" s="81" t="s">
        <v>10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AE5" s="54" t="s">
        <v>75</v>
      </c>
      <c r="AF5" s="54"/>
      <c r="AG5" s="54"/>
      <c r="AH5" s="54"/>
      <c r="AI5" s="54"/>
      <c r="AJ5" s="54"/>
      <c r="AL5" s="54"/>
      <c r="AM5" s="54"/>
      <c r="AN5" s="54"/>
      <c r="AO5" s="54"/>
      <c r="AP5" s="54"/>
      <c r="AQ5" s="54"/>
      <c r="AR5" s="54"/>
    </row>
    <row r="6" spans="31:44" s="1" customFormat="1" ht="12.75" customHeight="1">
      <c r="AE6" s="54" t="s">
        <v>76</v>
      </c>
      <c r="AF6" s="54"/>
      <c r="AG6" s="54"/>
      <c r="AH6" s="54"/>
      <c r="AI6" s="54"/>
      <c r="AJ6" s="54"/>
      <c r="AL6" s="54"/>
      <c r="AM6" s="54"/>
      <c r="AN6" s="54"/>
      <c r="AO6" s="54"/>
      <c r="AP6" s="54"/>
      <c r="AQ6" s="54"/>
      <c r="AR6" s="54"/>
    </row>
    <row r="7" spans="1:44" s="1" customFormat="1" ht="12.75" customHeight="1">
      <c r="A7" s="82" t="s">
        <v>120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E7" s="54" t="s">
        <v>77</v>
      </c>
      <c r="AF7" s="54"/>
      <c r="AG7" s="54"/>
      <c r="AH7" s="54"/>
      <c r="AI7" s="54"/>
      <c r="AJ7" s="54"/>
      <c r="AL7" s="54"/>
      <c r="AM7" s="54"/>
      <c r="AN7" s="54"/>
      <c r="AO7" s="54"/>
      <c r="AP7" s="54"/>
      <c r="AQ7" s="54"/>
      <c r="AR7" s="54"/>
    </row>
    <row r="8" spans="8:44" s="1" customFormat="1" ht="12.75" customHeight="1">
      <c r="H8" s="82" t="s">
        <v>78</v>
      </c>
      <c r="I8" s="82"/>
      <c r="J8" s="82"/>
      <c r="K8" s="82"/>
      <c r="L8" s="82"/>
      <c r="M8" s="82"/>
      <c r="N8" s="82"/>
      <c r="AE8" s="54" t="s">
        <v>119</v>
      </c>
      <c r="AF8" s="54"/>
      <c r="AG8" s="54"/>
      <c r="AH8" s="54"/>
      <c r="AI8" s="54"/>
      <c r="AJ8" s="54"/>
      <c r="AL8" s="54"/>
      <c r="AM8" s="54"/>
      <c r="AN8" s="54"/>
      <c r="AO8" s="54"/>
      <c r="AP8" s="54"/>
      <c r="AQ8" s="54"/>
      <c r="AR8" s="54"/>
    </row>
    <row r="9" spans="31:44" s="1" customFormat="1" ht="12.75" customHeight="1">
      <c r="AE9" s="66" t="s">
        <v>100</v>
      </c>
      <c r="AF9" s="66"/>
      <c r="AG9" s="66"/>
      <c r="AH9" s="66"/>
      <c r="AI9" s="66"/>
      <c r="AJ9" s="66"/>
      <c r="AL9" s="54"/>
      <c r="AM9" s="54"/>
      <c r="AN9" s="54"/>
      <c r="AO9" s="54"/>
      <c r="AP9" s="54"/>
      <c r="AQ9" s="54"/>
      <c r="AR9" s="54"/>
    </row>
    <row r="10" spans="1:44" s="1" customFormat="1" ht="12.75" customHeight="1">
      <c r="A10" s="54" t="s">
        <v>99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L10" s="54"/>
      <c r="AM10" s="54"/>
      <c r="AN10" s="54"/>
      <c r="AO10" s="54"/>
      <c r="AP10" s="54"/>
      <c r="AQ10" s="54"/>
      <c r="AR10" s="54"/>
    </row>
    <row r="11" spans="39:44" s="1" customFormat="1" ht="12.75">
      <c r="AM11" s="54"/>
      <c r="AN11" s="54"/>
      <c r="AO11" s="54"/>
      <c r="AP11" s="54"/>
      <c r="AQ11" s="54"/>
      <c r="AR11" s="54"/>
    </row>
    <row r="12" spans="1:44" s="1" customFormat="1" ht="12.75" customHeight="1">
      <c r="A12" s="53" t="s">
        <v>11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AM12" s="66"/>
      <c r="AN12" s="66"/>
      <c r="AO12" s="66"/>
      <c r="AP12" s="66"/>
      <c r="AQ12" s="66"/>
      <c r="AR12" s="66"/>
    </row>
    <row r="13" spans="1:44" s="1" customFormat="1" ht="12.75">
      <c r="A13" s="54" t="s">
        <v>12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AM13" s="66"/>
      <c r="AN13" s="66"/>
      <c r="AO13" s="66"/>
      <c r="AP13" s="66"/>
      <c r="AQ13" s="66"/>
      <c r="AR13" s="66"/>
    </row>
    <row r="14" spans="1:18" s="1" customFormat="1" ht="12.75">
      <c r="A14" s="54" t="s">
        <v>140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9" s="1" customFormat="1" ht="12.75">
      <c r="A15" s="54" t="s">
        <v>121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20" s="1" customFormat="1" ht="12.75">
      <c r="A16" s="54" t="s">
        <v>122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2" s="1" customFormat="1" ht="12.75">
      <c r="A17" s="54" t="s">
        <v>123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35" s="1" customFormat="1" ht="12.75" customHeight="1">
      <c r="A18" s="54" t="s">
        <v>124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43"/>
    </row>
    <row r="19" spans="1:33" s="1" customFormat="1" ht="12.75" customHeight="1">
      <c r="A19" s="54" t="s">
        <v>125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="1" customFormat="1" ht="12.75"/>
    <row r="21" spans="1:49" s="1" customFormat="1" ht="97.5" customHeight="1">
      <c r="A21" s="73" t="s">
        <v>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69" t="s">
        <v>19</v>
      </c>
      <c r="S21" s="69"/>
      <c r="T21" s="69"/>
      <c r="U21" s="69"/>
      <c r="V21" s="69"/>
      <c r="W21" s="69"/>
      <c r="X21" s="69"/>
      <c r="Y21" s="69"/>
      <c r="Z21" s="69"/>
      <c r="AA21" s="70"/>
      <c r="AB21" s="61" t="s">
        <v>127</v>
      </c>
      <c r="AC21" s="61" t="s">
        <v>24</v>
      </c>
      <c r="AD21" s="78" t="s">
        <v>128</v>
      </c>
      <c r="AE21" s="75" t="s">
        <v>25</v>
      </c>
      <c r="AF21" s="69"/>
      <c r="AG21" s="69"/>
      <c r="AH21" s="69"/>
      <c r="AI21" s="70"/>
      <c r="AJ21" s="3" t="s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63.75" customHeight="1" thickBot="1">
      <c r="A22" s="57" t="s">
        <v>14</v>
      </c>
      <c r="B22" s="71"/>
      <c r="C22" s="58"/>
      <c r="D22" s="57" t="s">
        <v>15</v>
      </c>
      <c r="E22" s="58"/>
      <c r="F22" s="57" t="s">
        <v>16</v>
      </c>
      <c r="G22" s="58"/>
      <c r="H22" s="63" t="s">
        <v>137</v>
      </c>
      <c r="I22" s="64"/>
      <c r="J22" s="64"/>
      <c r="K22" s="64"/>
      <c r="L22" s="64"/>
      <c r="M22" s="64"/>
      <c r="N22" s="64"/>
      <c r="O22" s="64"/>
      <c r="P22" s="64"/>
      <c r="Q22" s="65"/>
      <c r="R22" s="57" t="s">
        <v>17</v>
      </c>
      <c r="S22" s="58"/>
      <c r="T22" s="61" t="s">
        <v>18</v>
      </c>
      <c r="U22" s="61" t="s">
        <v>20</v>
      </c>
      <c r="V22" s="61" t="s">
        <v>21</v>
      </c>
      <c r="W22" s="57" t="s">
        <v>22</v>
      </c>
      <c r="X22" s="71"/>
      <c r="Y22" s="58"/>
      <c r="Z22" s="57" t="s">
        <v>23</v>
      </c>
      <c r="AA22" s="58"/>
      <c r="AB22" s="74"/>
      <c r="AC22" s="74"/>
      <c r="AD22" s="79"/>
      <c r="AE22" s="67" t="s">
        <v>129</v>
      </c>
      <c r="AF22" s="67" t="s">
        <v>130</v>
      </c>
      <c r="AG22" s="67" t="s">
        <v>131</v>
      </c>
      <c r="AH22" s="67" t="s">
        <v>132</v>
      </c>
      <c r="AI22" s="67" t="s">
        <v>133</v>
      </c>
      <c r="AJ22" s="61" t="s">
        <v>134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32" customHeight="1">
      <c r="A23" s="59"/>
      <c r="B23" s="72"/>
      <c r="C23" s="60"/>
      <c r="D23" s="59"/>
      <c r="E23" s="60"/>
      <c r="F23" s="59"/>
      <c r="G23" s="60"/>
      <c r="H23" s="55" t="s">
        <v>17</v>
      </c>
      <c r="I23" s="56"/>
      <c r="J23" s="44" t="s">
        <v>18</v>
      </c>
      <c r="K23" s="55" t="s">
        <v>21</v>
      </c>
      <c r="L23" s="56"/>
      <c r="M23" s="55" t="s">
        <v>126</v>
      </c>
      <c r="N23" s="76"/>
      <c r="O23" s="76"/>
      <c r="P23" s="76"/>
      <c r="Q23" s="56"/>
      <c r="R23" s="59"/>
      <c r="S23" s="60"/>
      <c r="T23" s="62"/>
      <c r="U23" s="62"/>
      <c r="V23" s="62"/>
      <c r="W23" s="59"/>
      <c r="X23" s="72"/>
      <c r="Y23" s="60"/>
      <c r="Z23" s="59"/>
      <c r="AA23" s="60"/>
      <c r="AB23" s="62"/>
      <c r="AC23" s="62"/>
      <c r="AD23" s="80"/>
      <c r="AE23" s="68"/>
      <c r="AF23" s="68"/>
      <c r="AG23" s="68"/>
      <c r="AH23" s="68"/>
      <c r="AI23" s="68"/>
      <c r="AJ23" s="62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51">
        <v>30</v>
      </c>
      <c r="AE24" s="3">
        <v>31</v>
      </c>
      <c r="AF24" s="3">
        <v>32</v>
      </c>
      <c r="AG24" s="4">
        <v>33</v>
      </c>
      <c r="AH24" s="4">
        <v>34</v>
      </c>
      <c r="AI24" s="4">
        <v>35</v>
      </c>
      <c r="AJ24" s="3">
        <v>36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AF36+AF85+AF109</f>
        <v>16287</v>
      </c>
      <c r="AG25" s="19">
        <f>AG36+AG65+AG85+AG109</f>
        <v>11196.7</v>
      </c>
      <c r="AH25" s="19">
        <f>AH36+AH85+AH109</f>
        <v>10440</v>
      </c>
      <c r="AI25" s="19">
        <f>AI36+AI85+AI109</f>
        <v>10440</v>
      </c>
      <c r="AJ25" s="17">
        <f>AI25+AH25+AG25+AF25+AE25</f>
        <v>87844.9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9">
        <v>24701.1</v>
      </c>
      <c r="AE26" s="6">
        <f>AE36+AE85</f>
        <v>33959.1</v>
      </c>
      <c r="AF26" s="6">
        <f>AF36+AF85</f>
        <v>10369.7</v>
      </c>
      <c r="AG26" s="6">
        <f>AG36+AG85</f>
        <v>5365.3</v>
      </c>
      <c r="AH26" s="6">
        <f>AH36+AH85</f>
        <v>4777.7</v>
      </c>
      <c r="AI26" s="6">
        <f>AI36+AI85</f>
        <v>4777.7</v>
      </c>
      <c r="AJ26" s="6">
        <f>AI26+AH26+AG26+AF26+AE26</f>
        <v>59249.5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50"/>
      <c r="AE27" s="2"/>
      <c r="AF27" s="2"/>
      <c r="AG27" s="5"/>
      <c r="AH27" s="5"/>
      <c r="AI27" s="5"/>
      <c r="AJ27" s="2"/>
      <c r="AK27" s="1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51" t="s">
        <v>31</v>
      </c>
      <c r="AD28" s="50">
        <v>14.9</v>
      </c>
      <c r="AE28" s="2">
        <v>9.7</v>
      </c>
      <c r="AF28" s="2">
        <v>17</v>
      </c>
      <c r="AG28" s="5">
        <v>17.1</v>
      </c>
      <c r="AH28" s="5">
        <v>17.2</v>
      </c>
      <c r="AI28" s="5">
        <v>17.2</v>
      </c>
      <c r="AJ28" s="2">
        <v>17.2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51" t="s">
        <v>31</v>
      </c>
      <c r="AD29" s="50">
        <v>2</v>
      </c>
      <c r="AE29" s="2">
        <v>15.8</v>
      </c>
      <c r="AF29" s="2">
        <v>2.8</v>
      </c>
      <c r="AG29" s="5">
        <v>2.8</v>
      </c>
      <c r="AH29" s="5">
        <v>2.1</v>
      </c>
      <c r="AI29" s="5">
        <v>2.1</v>
      </c>
      <c r="AJ29" s="2">
        <v>2.1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51" t="s">
        <v>27</v>
      </c>
      <c r="AD30" s="50">
        <v>20000</v>
      </c>
      <c r="AE30" s="2">
        <v>10000</v>
      </c>
      <c r="AF30" s="2">
        <v>0</v>
      </c>
      <c r="AG30" s="2">
        <v>4000</v>
      </c>
      <c r="AH30" s="2">
        <v>0</v>
      </c>
      <c r="AI30" s="2">
        <v>0</v>
      </c>
      <c r="AJ30" s="2">
        <v>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51" t="s">
        <v>31</v>
      </c>
      <c r="AD31" s="50">
        <v>0.2</v>
      </c>
      <c r="AE31" s="2">
        <v>0.2</v>
      </c>
      <c r="AF31" s="2">
        <v>0.2</v>
      </c>
      <c r="AG31" s="2">
        <v>0.2</v>
      </c>
      <c r="AH31" s="2">
        <v>0.2</v>
      </c>
      <c r="AI31" s="2">
        <v>0</v>
      </c>
      <c r="AJ31" s="2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51" t="s">
        <v>27</v>
      </c>
      <c r="AD32" s="50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12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51" t="s">
        <v>31</v>
      </c>
      <c r="AD33" s="50">
        <v>72.6</v>
      </c>
      <c r="AE33" s="2">
        <v>67.4</v>
      </c>
      <c r="AF33" s="2">
        <v>79.4</v>
      </c>
      <c r="AG33" s="2">
        <v>81.1</v>
      </c>
      <c r="AH33" s="2">
        <v>84</v>
      </c>
      <c r="AI33" s="2">
        <v>84</v>
      </c>
      <c r="AJ33" s="2">
        <v>84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50">
        <v>68.7</v>
      </c>
      <c r="AE34" s="2">
        <v>99.4</v>
      </c>
      <c r="AF34" s="2">
        <v>98.4</v>
      </c>
      <c r="AG34" s="45">
        <v>99.7</v>
      </c>
      <c r="AH34" s="5">
        <v>99.7</v>
      </c>
      <c r="AI34" s="5">
        <v>99.7</v>
      </c>
      <c r="AJ34" s="2">
        <v>99.7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50">
        <v>49.7</v>
      </c>
      <c r="AE35" s="2">
        <v>50</v>
      </c>
      <c r="AF35" s="2">
        <v>68</v>
      </c>
      <c r="AG35" s="45">
        <v>67.5</v>
      </c>
      <c r="AH35" s="5">
        <v>69.6</v>
      </c>
      <c r="AI35" s="5">
        <v>69.6</v>
      </c>
      <c r="AJ35" s="2">
        <v>69.6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8.25" customHeight="1">
      <c r="A36" s="20">
        <v>7</v>
      </c>
      <c r="B36" s="20">
        <v>7</v>
      </c>
      <c r="C36" s="20">
        <v>0</v>
      </c>
      <c r="D36" s="20">
        <v>1</v>
      </c>
      <c r="E36" s="20">
        <v>3</v>
      </c>
      <c r="F36" s="20">
        <v>0</v>
      </c>
      <c r="G36" s="20">
        <v>1</v>
      </c>
      <c r="H36" s="20">
        <v>0</v>
      </c>
      <c r="I36" s="20">
        <v>8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8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1" t="s">
        <v>32</v>
      </c>
      <c r="AC36" s="22" t="s">
        <v>27</v>
      </c>
      <c r="AD36" s="21">
        <v>660</v>
      </c>
      <c r="AE36" s="21">
        <v>892.7</v>
      </c>
      <c r="AF36" s="21">
        <f>AF44</f>
        <v>550</v>
      </c>
      <c r="AG36" s="23">
        <v>550</v>
      </c>
      <c r="AH36" s="23">
        <f>AH44</f>
        <v>220</v>
      </c>
      <c r="AI36" s="23">
        <f>AI44</f>
        <v>220</v>
      </c>
      <c r="AJ36" s="21">
        <f>AI36+AH36+AG36+AF36+AE36</f>
        <v>2432.7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90" customHeight="1">
      <c r="A37" s="24">
        <v>7</v>
      </c>
      <c r="B37" s="24">
        <v>7</v>
      </c>
      <c r="C37" s="24">
        <v>0</v>
      </c>
      <c r="D37" s="24">
        <v>1</v>
      </c>
      <c r="E37" s="24">
        <v>3</v>
      </c>
      <c r="F37" s="24">
        <v>0</v>
      </c>
      <c r="G37" s="24">
        <v>1</v>
      </c>
      <c r="H37" s="24">
        <v>0</v>
      </c>
      <c r="I37" s="24">
        <v>8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8</v>
      </c>
      <c r="T37" s="24">
        <v>1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 t="s">
        <v>33</v>
      </c>
      <c r="AC37" s="26" t="s">
        <v>97</v>
      </c>
      <c r="AD37" s="25">
        <v>0</v>
      </c>
      <c r="AE37" s="25">
        <v>0</v>
      </c>
      <c r="AF37" s="25">
        <v>0</v>
      </c>
      <c r="AG37" s="27">
        <v>0</v>
      </c>
      <c r="AH37" s="27">
        <v>0</v>
      </c>
      <c r="AI37" s="27">
        <v>0</v>
      </c>
      <c r="AJ37" s="25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50" t="s">
        <v>84</v>
      </c>
      <c r="AE38" s="2"/>
      <c r="AF38" s="2">
        <v>1.4</v>
      </c>
      <c r="AG38" s="2">
        <v>2.9</v>
      </c>
      <c r="AH38" s="2">
        <v>2.9</v>
      </c>
      <c r="AI38" s="2">
        <v>2.9</v>
      </c>
      <c r="AJ38" s="2">
        <v>2.9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37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9">
        <v>1</v>
      </c>
      <c r="AE39" s="6">
        <v>1</v>
      </c>
      <c r="AF39" s="6">
        <v>1</v>
      </c>
      <c r="AG39" s="36">
        <v>1</v>
      </c>
      <c r="AH39" s="36">
        <v>1</v>
      </c>
      <c r="AI39" s="36">
        <v>1</v>
      </c>
      <c r="AJ39" s="6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50">
        <v>100</v>
      </c>
      <c r="AE40" s="2">
        <v>100</v>
      </c>
      <c r="AF40" s="2">
        <v>100</v>
      </c>
      <c r="AG40" s="2">
        <v>100</v>
      </c>
      <c r="AH40" s="2">
        <v>100</v>
      </c>
      <c r="AI40" s="2">
        <v>100</v>
      </c>
      <c r="AJ40" s="2">
        <v>100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50">
        <v>85</v>
      </c>
      <c r="AE41" s="2">
        <v>85</v>
      </c>
      <c r="AF41" s="2">
        <v>85</v>
      </c>
      <c r="AG41" s="5">
        <v>85</v>
      </c>
      <c r="AH41" s="5">
        <v>85</v>
      </c>
      <c r="AI41" s="5">
        <v>85</v>
      </c>
      <c r="AJ41" s="2">
        <f>AI41+AH41+AG41+AF41+AE41</f>
        <v>425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9">
        <v>1</v>
      </c>
      <c r="AE42" s="6">
        <v>1</v>
      </c>
      <c r="AF42" s="6">
        <v>1</v>
      </c>
      <c r="AG42" s="36">
        <v>1</v>
      </c>
      <c r="AH42" s="36">
        <v>1</v>
      </c>
      <c r="AI42" s="36">
        <v>1</v>
      </c>
      <c r="AJ42" s="6">
        <v>1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6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50">
        <v>66.3</v>
      </c>
      <c r="AE43" s="2">
        <v>51.3</v>
      </c>
      <c r="AF43" s="2">
        <v>53.8</v>
      </c>
      <c r="AG43" s="5">
        <v>56.1</v>
      </c>
      <c r="AH43" s="5">
        <v>56.1</v>
      </c>
      <c r="AI43" s="5">
        <v>56.1</v>
      </c>
      <c r="AJ43" s="2">
        <v>56.1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67.5" customHeight="1">
      <c r="A44" s="24">
        <v>7</v>
      </c>
      <c r="B44" s="24">
        <v>7</v>
      </c>
      <c r="C44" s="24">
        <v>0</v>
      </c>
      <c r="D44" s="24">
        <v>1</v>
      </c>
      <c r="E44" s="24">
        <v>3</v>
      </c>
      <c r="F44" s="24">
        <v>0</v>
      </c>
      <c r="G44" s="24">
        <v>1</v>
      </c>
      <c r="H44" s="24">
        <v>0</v>
      </c>
      <c r="I44" s="24">
        <v>8</v>
      </c>
      <c r="J44" s="24">
        <v>1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8</v>
      </c>
      <c r="T44" s="24">
        <v>1</v>
      </c>
      <c r="U44" s="24">
        <v>0</v>
      </c>
      <c r="V44" s="24">
        <v>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5" t="s">
        <v>94</v>
      </c>
      <c r="AC44" s="26" t="s">
        <v>97</v>
      </c>
      <c r="AD44" s="25">
        <v>660</v>
      </c>
      <c r="AE44" s="25">
        <v>892.7</v>
      </c>
      <c r="AF44" s="25">
        <f>AF47</f>
        <v>550</v>
      </c>
      <c r="AG44" s="27">
        <v>550</v>
      </c>
      <c r="AH44" s="27">
        <f>AH47</f>
        <v>220</v>
      </c>
      <c r="AI44" s="27">
        <f>AI47</f>
        <v>220</v>
      </c>
      <c r="AJ44" s="25">
        <f>AI44+AH44+AG44+AF44+AE44</f>
        <v>2432.7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50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8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50">
        <v>20000</v>
      </c>
      <c r="AE46" s="2">
        <v>10000</v>
      </c>
      <c r="AF46" s="2">
        <v>0</v>
      </c>
      <c r="AG46" s="2">
        <v>4000</v>
      </c>
      <c r="AH46" s="2">
        <v>0</v>
      </c>
      <c r="AI46" s="2">
        <v>0</v>
      </c>
      <c r="AJ46" s="2">
        <v>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135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9">
        <v>0</v>
      </c>
      <c r="AE47" s="6">
        <v>892.7</v>
      </c>
      <c r="AF47" s="6">
        <v>550</v>
      </c>
      <c r="AG47" s="6">
        <v>550</v>
      </c>
      <c r="AH47" s="6">
        <v>220</v>
      </c>
      <c r="AI47" s="6">
        <v>220</v>
      </c>
      <c r="AJ47" s="6">
        <f>AI47+AH47+AG47+AF47+AE47</f>
        <v>2432.7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9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50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50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9">
        <v>1</v>
      </c>
      <c r="AE50" s="6">
        <v>1</v>
      </c>
      <c r="AF50" s="6">
        <v>1</v>
      </c>
      <c r="AG50" s="6">
        <v>1</v>
      </c>
      <c r="AH50" s="6">
        <v>1</v>
      </c>
      <c r="AI50" s="6">
        <v>1</v>
      </c>
      <c r="AJ50" s="6">
        <v>1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50" t="s">
        <v>84</v>
      </c>
      <c r="AE51" s="2">
        <v>10.1</v>
      </c>
      <c r="AF51" s="2">
        <v>10.3</v>
      </c>
      <c r="AG51" s="2">
        <v>4</v>
      </c>
      <c r="AH51" s="2">
        <v>0</v>
      </c>
      <c r="AI51" s="2">
        <v>0</v>
      </c>
      <c r="AJ51" s="2">
        <v>0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8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8</v>
      </c>
      <c r="T52" s="24">
        <v>1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5" t="s">
        <v>95</v>
      </c>
      <c r="AC52" s="26" t="s">
        <v>97</v>
      </c>
      <c r="AD52" s="25">
        <v>0</v>
      </c>
      <c r="AE52" s="25">
        <v>0</v>
      </c>
      <c r="AF52" s="25">
        <v>0</v>
      </c>
      <c r="AG52" s="27">
        <v>0</v>
      </c>
      <c r="AH52" s="27">
        <v>0</v>
      </c>
      <c r="AI52" s="27">
        <v>0</v>
      </c>
      <c r="AJ52" s="25">
        <v>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6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50">
        <v>14.3</v>
      </c>
      <c r="AE53" s="2">
        <v>1.5</v>
      </c>
      <c r="AF53" s="2">
        <v>-9.5</v>
      </c>
      <c r="AG53" s="5">
        <v>-3.6</v>
      </c>
      <c r="AH53" s="5">
        <v>3.8</v>
      </c>
      <c r="AI53" s="5">
        <v>3.8</v>
      </c>
      <c r="AJ53" s="2">
        <v>3.8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50">
        <v>31.8</v>
      </c>
      <c r="AE54" s="2">
        <v>30.2</v>
      </c>
      <c r="AF54" s="2">
        <v>48.2</v>
      </c>
      <c r="AG54" s="2">
        <v>47.6</v>
      </c>
      <c r="AH54" s="2">
        <v>47.6</v>
      </c>
      <c r="AI54" s="2">
        <v>47.6</v>
      </c>
      <c r="AJ54" s="2">
        <v>47.6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7" customFormat="1" ht="8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9">
        <v>1</v>
      </c>
      <c r="AE55" s="6">
        <v>1</v>
      </c>
      <c r="AF55" s="6">
        <v>1</v>
      </c>
      <c r="AG55" s="6">
        <v>1</v>
      </c>
      <c r="AH55" s="6">
        <v>1</v>
      </c>
      <c r="AI55" s="6">
        <v>1</v>
      </c>
      <c r="AJ55" s="6">
        <v>1</v>
      </c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50">
        <v>100</v>
      </c>
      <c r="AE56" s="2">
        <v>100</v>
      </c>
      <c r="AF56" s="2">
        <v>100</v>
      </c>
      <c r="AG56" s="2">
        <v>100</v>
      </c>
      <c r="AH56" s="2">
        <v>100</v>
      </c>
      <c r="AI56" s="2">
        <v>100</v>
      </c>
      <c r="AJ56" s="2">
        <v>100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50">
        <v>348</v>
      </c>
      <c r="AE57" s="2">
        <v>348</v>
      </c>
      <c r="AF57" s="2">
        <v>348</v>
      </c>
      <c r="AG57" s="5">
        <v>348</v>
      </c>
      <c r="AH57" s="5">
        <v>348</v>
      </c>
      <c r="AI57" s="5">
        <v>348</v>
      </c>
      <c r="AJ57" s="2">
        <f>AI57+AH57+AG57+AF57+AE57</f>
        <v>1740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9">
        <v>1</v>
      </c>
      <c r="AE58" s="6">
        <v>1</v>
      </c>
      <c r="AF58" s="6">
        <v>1</v>
      </c>
      <c r="AG58" s="6">
        <v>1</v>
      </c>
      <c r="AH58" s="6">
        <v>1</v>
      </c>
      <c r="AI58" s="6">
        <v>1</v>
      </c>
      <c r="AJ58" s="6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50">
        <v>100</v>
      </c>
      <c r="AE59" s="2">
        <v>100</v>
      </c>
      <c r="AF59" s="2">
        <v>100</v>
      </c>
      <c r="AG59" s="2">
        <v>100</v>
      </c>
      <c r="AH59" s="2">
        <v>100</v>
      </c>
      <c r="AI59" s="2">
        <v>100</v>
      </c>
      <c r="AJ59" s="2">
        <v>100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7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9">
        <v>1</v>
      </c>
      <c r="AE60" s="6">
        <v>1</v>
      </c>
      <c r="AF60" s="6">
        <v>1</v>
      </c>
      <c r="AG60" s="6">
        <v>1</v>
      </c>
      <c r="AH60" s="6">
        <v>1</v>
      </c>
      <c r="AI60" s="6">
        <v>1</v>
      </c>
      <c r="AJ60" s="6">
        <v>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" customFormat="1" ht="9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50">
        <v>100</v>
      </c>
      <c r="AE61" s="2">
        <v>100</v>
      </c>
      <c r="AF61" s="2">
        <v>100</v>
      </c>
      <c r="AG61" s="2">
        <v>100</v>
      </c>
      <c r="AH61" s="2">
        <v>100</v>
      </c>
      <c r="AI61" s="2">
        <v>100</v>
      </c>
      <c r="AJ61" s="2">
        <v>100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40" customFormat="1" ht="10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0</v>
      </c>
      <c r="S62" s="38">
        <v>8</v>
      </c>
      <c r="T62" s="38">
        <v>1</v>
      </c>
      <c r="U62" s="38">
        <v>0</v>
      </c>
      <c r="V62" s="38">
        <v>3</v>
      </c>
      <c r="W62" s="38">
        <v>0</v>
      </c>
      <c r="X62" s="38">
        <v>0</v>
      </c>
      <c r="Y62" s="38">
        <v>4</v>
      </c>
      <c r="Z62" s="38">
        <v>0</v>
      </c>
      <c r="AA62" s="38">
        <v>0</v>
      </c>
      <c r="AB62" s="6" t="s">
        <v>107</v>
      </c>
      <c r="AC62" s="12" t="s">
        <v>37</v>
      </c>
      <c r="AD62" s="49">
        <v>1</v>
      </c>
      <c r="AE62" s="6">
        <v>1</v>
      </c>
      <c r="AF62" s="6">
        <v>1</v>
      </c>
      <c r="AG62" s="6">
        <v>1</v>
      </c>
      <c r="AH62" s="6">
        <v>1</v>
      </c>
      <c r="AI62" s="6">
        <v>1</v>
      </c>
      <c r="AJ62" s="6">
        <v>1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4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50">
        <v>100</v>
      </c>
      <c r="AE63" s="2">
        <v>100</v>
      </c>
      <c r="AF63" s="2">
        <v>100</v>
      </c>
      <c r="AG63" s="2">
        <v>100</v>
      </c>
      <c r="AH63" s="2">
        <v>100</v>
      </c>
      <c r="AI63" s="2">
        <v>100</v>
      </c>
      <c r="AJ63" s="14">
        <v>100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7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50">
        <v>2150</v>
      </c>
      <c r="AE64" s="2">
        <v>1885.9</v>
      </c>
      <c r="AF64" s="2">
        <v>1000</v>
      </c>
      <c r="AG64" s="2">
        <v>1000</v>
      </c>
      <c r="AH64" s="2">
        <v>1000</v>
      </c>
      <c r="AI64" s="2">
        <v>1000</v>
      </c>
      <c r="AJ64" s="2">
        <v>5885.9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36" ht="6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0</v>
      </c>
      <c r="S65" s="28">
        <v>8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1" t="s">
        <v>48</v>
      </c>
      <c r="AC65" s="29" t="s">
        <v>97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</row>
    <row r="66" spans="1:36" ht="57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  <c r="S66" s="30">
        <v>8</v>
      </c>
      <c r="T66" s="30">
        <v>2</v>
      </c>
      <c r="U66" s="30">
        <v>0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5" t="s">
        <v>49</v>
      </c>
      <c r="AC66" s="31" t="s">
        <v>97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</row>
    <row r="67" spans="1:36" ht="10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50">
        <v>68.7</v>
      </c>
      <c r="AE67" s="2">
        <v>99.4</v>
      </c>
      <c r="AF67" s="2">
        <v>98.4</v>
      </c>
      <c r="AG67" s="2">
        <v>99.7</v>
      </c>
      <c r="AH67" s="2">
        <v>99.7</v>
      </c>
      <c r="AI67" s="2">
        <v>99.7</v>
      </c>
      <c r="AJ67" s="14">
        <v>99.7</v>
      </c>
    </row>
    <row r="68" spans="1:36" s="40" customFormat="1" ht="9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>
        <v>0</v>
      </c>
      <c r="S68" s="41">
        <v>8</v>
      </c>
      <c r="T68" s="41">
        <v>2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6" t="s">
        <v>50</v>
      </c>
      <c r="AC68" s="12" t="s">
        <v>37</v>
      </c>
      <c r="AD68" s="49">
        <v>1</v>
      </c>
      <c r="AE68" s="6">
        <v>1</v>
      </c>
      <c r="AF68" s="6">
        <v>1</v>
      </c>
      <c r="AG68" s="6">
        <v>1</v>
      </c>
      <c r="AH68" s="6">
        <v>1</v>
      </c>
      <c r="AI68" s="6">
        <v>1</v>
      </c>
      <c r="AJ68" s="6">
        <v>1</v>
      </c>
    </row>
    <row r="69" spans="1:36" ht="6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50">
        <v>1</v>
      </c>
      <c r="AE69" s="2">
        <v>1</v>
      </c>
      <c r="AF69" s="2">
        <v>1</v>
      </c>
      <c r="AG69" s="2">
        <v>1</v>
      </c>
      <c r="AH69" s="2">
        <v>1</v>
      </c>
      <c r="AI69" s="2">
        <v>1</v>
      </c>
      <c r="AJ69" s="2">
        <v>1</v>
      </c>
    </row>
    <row r="70" spans="1:36" ht="13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50">
        <v>100</v>
      </c>
      <c r="AE70" s="2">
        <v>100</v>
      </c>
      <c r="AF70" s="2">
        <v>100</v>
      </c>
      <c r="AG70" s="2">
        <v>100</v>
      </c>
      <c r="AH70" s="2">
        <v>100</v>
      </c>
      <c r="AI70" s="2">
        <v>100</v>
      </c>
      <c r="AJ70" s="14">
        <v>100</v>
      </c>
    </row>
    <row r="71" spans="1:36" s="40" customFormat="1" ht="6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0</v>
      </c>
      <c r="S71" s="41">
        <v>8</v>
      </c>
      <c r="T71" s="41">
        <v>2</v>
      </c>
      <c r="U71" s="41">
        <v>0</v>
      </c>
      <c r="V71" s="41">
        <v>1</v>
      </c>
      <c r="W71" s="41">
        <v>0</v>
      </c>
      <c r="X71" s="41">
        <v>0</v>
      </c>
      <c r="Y71" s="41">
        <v>2</v>
      </c>
      <c r="Z71" s="41">
        <v>0</v>
      </c>
      <c r="AA71" s="41">
        <v>0</v>
      </c>
      <c r="AB71" s="6" t="s">
        <v>52</v>
      </c>
      <c r="AC71" s="12" t="s">
        <v>37</v>
      </c>
      <c r="AD71" s="49">
        <v>1</v>
      </c>
      <c r="AE71" s="6">
        <v>1</v>
      </c>
      <c r="AF71" s="6">
        <v>1</v>
      </c>
      <c r="AG71" s="6">
        <v>1</v>
      </c>
      <c r="AH71" s="6">
        <v>1</v>
      </c>
      <c r="AI71" s="6">
        <v>1</v>
      </c>
      <c r="AJ71" s="6">
        <v>1</v>
      </c>
    </row>
    <row r="72" spans="1:36" ht="111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50">
        <v>75</v>
      </c>
      <c r="AE72" s="2">
        <v>75</v>
      </c>
      <c r="AF72" s="2">
        <v>75</v>
      </c>
      <c r="AG72" s="2">
        <v>75</v>
      </c>
      <c r="AH72" s="2">
        <v>75</v>
      </c>
      <c r="AI72" s="2">
        <v>75</v>
      </c>
      <c r="AJ72" s="14">
        <v>75</v>
      </c>
    </row>
    <row r="73" spans="1:36" s="40" customFormat="1" ht="89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0</v>
      </c>
      <c r="S73" s="41">
        <v>8</v>
      </c>
      <c r="T73" s="41">
        <v>2</v>
      </c>
      <c r="U73" s="41">
        <v>0</v>
      </c>
      <c r="V73" s="41">
        <v>1</v>
      </c>
      <c r="W73" s="41">
        <v>0</v>
      </c>
      <c r="X73" s="41">
        <v>0</v>
      </c>
      <c r="Y73" s="41">
        <v>3</v>
      </c>
      <c r="Z73" s="41">
        <v>0</v>
      </c>
      <c r="AA73" s="41">
        <v>0</v>
      </c>
      <c r="AB73" s="6" t="s">
        <v>108</v>
      </c>
      <c r="AC73" s="12" t="s">
        <v>37</v>
      </c>
      <c r="AD73" s="49">
        <v>1</v>
      </c>
      <c r="AE73" s="6">
        <v>1</v>
      </c>
      <c r="AF73" s="6">
        <v>1</v>
      </c>
      <c r="AG73" s="6">
        <v>1</v>
      </c>
      <c r="AH73" s="6">
        <v>1</v>
      </c>
      <c r="AI73" s="6">
        <v>1</v>
      </c>
      <c r="AJ73" s="6">
        <v>1</v>
      </c>
    </row>
    <row r="74" spans="1:36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50">
        <v>100</v>
      </c>
      <c r="AE74" s="2">
        <v>100</v>
      </c>
      <c r="AF74" s="2">
        <v>100</v>
      </c>
      <c r="AG74" s="2">
        <v>100</v>
      </c>
      <c r="AH74" s="2">
        <v>100</v>
      </c>
      <c r="AI74" s="2">
        <v>100</v>
      </c>
      <c r="AJ74" s="14">
        <v>100</v>
      </c>
    </row>
    <row r="75" spans="1:36" s="40" customFormat="1" ht="6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0</v>
      </c>
      <c r="S75" s="41">
        <v>8</v>
      </c>
      <c r="T75" s="41">
        <v>2</v>
      </c>
      <c r="U75" s="41">
        <v>0</v>
      </c>
      <c r="V75" s="41">
        <v>1</v>
      </c>
      <c r="W75" s="41">
        <v>0</v>
      </c>
      <c r="X75" s="41">
        <v>0</v>
      </c>
      <c r="Y75" s="41">
        <v>4</v>
      </c>
      <c r="Z75" s="41">
        <v>0</v>
      </c>
      <c r="AA75" s="41">
        <v>0</v>
      </c>
      <c r="AB75" s="6" t="s">
        <v>109</v>
      </c>
      <c r="AC75" s="12" t="s">
        <v>37</v>
      </c>
      <c r="AD75" s="49">
        <v>1</v>
      </c>
      <c r="AE75" s="6">
        <v>1</v>
      </c>
      <c r="AF75" s="6">
        <v>1</v>
      </c>
      <c r="AG75" s="6">
        <v>1</v>
      </c>
      <c r="AH75" s="6">
        <v>1</v>
      </c>
      <c r="AI75" s="6">
        <v>1</v>
      </c>
      <c r="AJ75" s="6">
        <v>1</v>
      </c>
    </row>
    <row r="76" spans="1:36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50">
        <v>100</v>
      </c>
      <c r="AE76" s="2">
        <v>100</v>
      </c>
      <c r="AF76" s="2">
        <v>100</v>
      </c>
      <c r="AG76" s="52">
        <v>100</v>
      </c>
      <c r="AH76" s="2">
        <v>100</v>
      </c>
      <c r="AI76" s="2">
        <v>100</v>
      </c>
      <c r="AJ76" s="2">
        <v>100</v>
      </c>
    </row>
    <row r="77" spans="1:37" ht="63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0</v>
      </c>
      <c r="S77" s="30">
        <v>8</v>
      </c>
      <c r="T77" s="30">
        <v>2</v>
      </c>
      <c r="U77" s="30">
        <v>0</v>
      </c>
      <c r="V77" s="30">
        <v>2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5" t="s">
        <v>57</v>
      </c>
      <c r="AC77" s="31" t="s">
        <v>97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5"/>
    </row>
    <row r="78" spans="1:36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50">
        <v>60.4</v>
      </c>
      <c r="AE78" s="2">
        <v>41.7</v>
      </c>
      <c r="AF78" s="2">
        <v>65.2</v>
      </c>
      <c r="AG78" s="52">
        <v>65.8</v>
      </c>
      <c r="AH78" s="2">
        <v>67.8</v>
      </c>
      <c r="AI78" s="2">
        <v>67.8</v>
      </c>
      <c r="AJ78" s="14">
        <v>67.8</v>
      </c>
    </row>
    <row r="79" spans="1:36" ht="99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0</v>
      </c>
      <c r="S79" s="41">
        <v>8</v>
      </c>
      <c r="T79" s="41">
        <v>2</v>
      </c>
      <c r="U79" s="41">
        <v>0</v>
      </c>
      <c r="V79" s="41">
        <v>2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6" t="s">
        <v>110</v>
      </c>
      <c r="AC79" s="12" t="s">
        <v>37</v>
      </c>
      <c r="AD79" s="49">
        <v>1</v>
      </c>
      <c r="AE79" s="6">
        <v>1</v>
      </c>
      <c r="AF79" s="6">
        <v>1</v>
      </c>
      <c r="AG79" s="6">
        <v>1</v>
      </c>
      <c r="AH79" s="6">
        <v>1</v>
      </c>
      <c r="AI79" s="6">
        <v>1</v>
      </c>
      <c r="AJ79" s="6">
        <v>1</v>
      </c>
    </row>
    <row r="80" spans="1:36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50">
        <v>2.1</v>
      </c>
      <c r="AE80" s="2">
        <v>1.8</v>
      </c>
      <c r="AF80" s="2">
        <v>1.5</v>
      </c>
      <c r="AG80" s="2">
        <v>1.5</v>
      </c>
      <c r="AH80" s="2">
        <v>1.5</v>
      </c>
      <c r="AI80" s="2">
        <v>1.5</v>
      </c>
      <c r="AJ80" s="14">
        <v>1.5</v>
      </c>
    </row>
    <row r="81" spans="1:36" ht="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  <c r="S81" s="30">
        <v>8</v>
      </c>
      <c r="T81" s="30">
        <v>2</v>
      </c>
      <c r="U81" s="30">
        <v>0</v>
      </c>
      <c r="V81" s="30">
        <v>3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5" t="s">
        <v>73</v>
      </c>
      <c r="AC81" s="31" t="s">
        <v>97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</row>
    <row r="82" spans="1:36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50">
        <v>100</v>
      </c>
      <c r="AE82" s="2">
        <v>100</v>
      </c>
      <c r="AF82" s="2">
        <v>100</v>
      </c>
      <c r="AG82" s="2">
        <v>100</v>
      </c>
      <c r="AH82" s="2">
        <v>100</v>
      </c>
      <c r="AI82" s="2">
        <v>100</v>
      </c>
      <c r="AJ82" s="14">
        <v>100</v>
      </c>
    </row>
    <row r="83" spans="1:37" ht="116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0</v>
      </c>
      <c r="S83" s="41">
        <v>8</v>
      </c>
      <c r="T83" s="41">
        <v>2</v>
      </c>
      <c r="U83" s="41">
        <v>0</v>
      </c>
      <c r="V83" s="41">
        <v>3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6" t="s">
        <v>1</v>
      </c>
      <c r="AC83" s="12" t="s">
        <v>37</v>
      </c>
      <c r="AD83" s="49">
        <v>1</v>
      </c>
      <c r="AE83" s="6">
        <v>1</v>
      </c>
      <c r="AF83" s="6">
        <v>1</v>
      </c>
      <c r="AG83" s="6">
        <v>1</v>
      </c>
      <c r="AH83" s="6">
        <v>1</v>
      </c>
      <c r="AI83" s="6">
        <v>1</v>
      </c>
      <c r="AJ83" s="6">
        <v>1</v>
      </c>
      <c r="AK83" s="40"/>
    </row>
    <row r="84" spans="1:36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50">
        <v>15</v>
      </c>
      <c r="AE84" s="2">
        <v>15</v>
      </c>
      <c r="AF84" s="2">
        <v>15</v>
      </c>
      <c r="AG84" s="2">
        <v>15</v>
      </c>
      <c r="AH84" s="2">
        <v>15</v>
      </c>
      <c r="AI84" s="2">
        <v>15</v>
      </c>
      <c r="AJ84" s="14">
        <v>15</v>
      </c>
    </row>
    <row r="85" spans="1:36" ht="54.75" customHeight="1">
      <c r="A85" s="28">
        <v>7</v>
      </c>
      <c r="B85" s="28">
        <v>7</v>
      </c>
      <c r="C85" s="28">
        <v>0</v>
      </c>
      <c r="D85" s="28">
        <v>1</v>
      </c>
      <c r="E85" s="28">
        <v>4</v>
      </c>
      <c r="F85" s="28">
        <v>0</v>
      </c>
      <c r="G85" s="28">
        <v>3</v>
      </c>
      <c r="H85" s="28">
        <v>0</v>
      </c>
      <c r="I85" s="28">
        <v>8</v>
      </c>
      <c r="J85" s="28">
        <v>3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</v>
      </c>
      <c r="T85" s="28">
        <v>3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1" t="s">
        <v>60</v>
      </c>
      <c r="AC85" s="22" t="s">
        <v>27</v>
      </c>
      <c r="AD85" s="33">
        <f>SUM(AD89+AD94)</f>
        <v>19845.5</v>
      </c>
      <c r="AE85" s="33">
        <v>33066.4</v>
      </c>
      <c r="AF85" s="33">
        <f>AF86</f>
        <v>9819.7</v>
      </c>
      <c r="AG85" s="33">
        <f>AG86</f>
        <v>4815.3</v>
      </c>
      <c r="AH85" s="33">
        <f>AH86</f>
        <v>4557.7</v>
      </c>
      <c r="AI85" s="33">
        <v>4557.7</v>
      </c>
      <c r="AJ85" s="33">
        <f>AI85+AH85+AG85+AF85+AE85</f>
        <v>56816.8</v>
      </c>
    </row>
    <row r="86" spans="1:36" ht="69" customHeight="1">
      <c r="A86" s="30">
        <v>7</v>
      </c>
      <c r="B86" s="30">
        <v>7</v>
      </c>
      <c r="C86" s="30">
        <v>0</v>
      </c>
      <c r="D86" s="30">
        <v>1</v>
      </c>
      <c r="E86" s="30">
        <v>4</v>
      </c>
      <c r="F86" s="30">
        <v>0</v>
      </c>
      <c r="G86" s="30">
        <v>3</v>
      </c>
      <c r="H86" s="30">
        <v>0</v>
      </c>
      <c r="I86" s="30">
        <v>8</v>
      </c>
      <c r="J86" s="30">
        <v>3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8</v>
      </c>
      <c r="T86" s="30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5" t="s">
        <v>61</v>
      </c>
      <c r="AC86" s="26" t="s">
        <v>27</v>
      </c>
      <c r="AD86" s="34">
        <v>19845.5</v>
      </c>
      <c r="AE86" s="34">
        <v>33066.4</v>
      </c>
      <c r="AF86" s="34">
        <f>AF94+AF99+AF101+AF103+AF105</f>
        <v>9819.7</v>
      </c>
      <c r="AG86" s="34">
        <f>AG89+AG91+AG94+AG99+AG101+AG103+AG105+AG107</f>
        <v>4815.3</v>
      </c>
      <c r="AH86" s="34">
        <v>4557.7</v>
      </c>
      <c r="AI86" s="34">
        <v>4557.7</v>
      </c>
      <c r="AJ86" s="34">
        <f>AI86+AH86+AG86+AF86+AE86</f>
        <v>56816.8</v>
      </c>
    </row>
    <row r="87" spans="1:36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7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</row>
    <row r="88" spans="1:36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7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</row>
    <row r="89" spans="1:36" ht="63" customHeight="1">
      <c r="A89" s="41">
        <v>7</v>
      </c>
      <c r="B89" s="41">
        <v>7</v>
      </c>
      <c r="C89" s="41">
        <v>0</v>
      </c>
      <c r="D89" s="41">
        <v>1</v>
      </c>
      <c r="E89" s="41">
        <v>4</v>
      </c>
      <c r="F89" s="41">
        <v>0</v>
      </c>
      <c r="G89" s="41">
        <v>1</v>
      </c>
      <c r="H89" s="41">
        <v>0</v>
      </c>
      <c r="I89" s="41">
        <v>8</v>
      </c>
      <c r="J89" s="41">
        <v>3</v>
      </c>
      <c r="K89" s="41">
        <v>7</v>
      </c>
      <c r="L89" s="41">
        <v>7</v>
      </c>
      <c r="M89" s="41">
        <v>0</v>
      </c>
      <c r="N89" s="41">
        <v>1</v>
      </c>
      <c r="O89" s="41">
        <v>5</v>
      </c>
      <c r="P89" s="41">
        <v>1</v>
      </c>
      <c r="Q89" s="41">
        <v>2</v>
      </c>
      <c r="R89" s="41">
        <v>0</v>
      </c>
      <c r="S89" s="41">
        <v>8</v>
      </c>
      <c r="T89" s="41">
        <v>3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0</v>
      </c>
      <c r="AB89" s="6" t="s">
        <v>2</v>
      </c>
      <c r="AC89" s="12" t="s">
        <v>27</v>
      </c>
      <c r="AD89" s="48">
        <v>16463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</row>
    <row r="90" spans="1:36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7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</row>
    <row r="91" spans="1:36" ht="70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0</v>
      </c>
      <c r="S91" s="41">
        <v>8</v>
      </c>
      <c r="T91" s="41">
        <v>3</v>
      </c>
      <c r="U91" s="41">
        <v>0</v>
      </c>
      <c r="V91" s="41">
        <v>1</v>
      </c>
      <c r="W91" s="41">
        <v>0</v>
      </c>
      <c r="X91" s="41">
        <v>0</v>
      </c>
      <c r="Y91" s="41">
        <v>2</v>
      </c>
      <c r="Z91" s="41">
        <v>0</v>
      </c>
      <c r="AA91" s="41">
        <v>0</v>
      </c>
      <c r="AB91" s="6" t="s">
        <v>4</v>
      </c>
      <c r="AC91" s="12" t="s">
        <v>27</v>
      </c>
      <c r="AD91" s="48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</row>
    <row r="92" spans="1:36" ht="12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7">
        <v>42.7</v>
      </c>
      <c r="AE92" s="14">
        <v>15.5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</row>
    <row r="93" spans="1:36" ht="69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7">
        <v>7</v>
      </c>
      <c r="AE93" s="14">
        <v>7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</row>
    <row r="94" spans="1:36" ht="84.75" customHeight="1">
      <c r="A94" s="41">
        <v>7</v>
      </c>
      <c r="B94" s="41">
        <v>7</v>
      </c>
      <c r="C94" s="41">
        <v>0</v>
      </c>
      <c r="D94" s="41">
        <v>1</v>
      </c>
      <c r="E94" s="41">
        <v>4</v>
      </c>
      <c r="F94" s="41">
        <v>0</v>
      </c>
      <c r="G94" s="41">
        <v>3</v>
      </c>
      <c r="H94" s="41">
        <v>0</v>
      </c>
      <c r="I94" s="41">
        <v>8</v>
      </c>
      <c r="J94" s="41">
        <v>3</v>
      </c>
      <c r="K94" s="41">
        <v>0</v>
      </c>
      <c r="L94" s="41">
        <v>1</v>
      </c>
      <c r="M94" s="41">
        <v>2</v>
      </c>
      <c r="N94" s="41">
        <v>0</v>
      </c>
      <c r="O94" s="41">
        <v>0</v>
      </c>
      <c r="P94" s="41">
        <v>3</v>
      </c>
      <c r="Q94" s="41" t="s">
        <v>136</v>
      </c>
      <c r="R94" s="41">
        <v>0</v>
      </c>
      <c r="S94" s="41">
        <v>8</v>
      </c>
      <c r="T94" s="41">
        <v>3</v>
      </c>
      <c r="U94" s="41">
        <v>0</v>
      </c>
      <c r="V94" s="41">
        <v>1</v>
      </c>
      <c r="W94" s="41">
        <v>0</v>
      </c>
      <c r="X94" s="41">
        <v>0</v>
      </c>
      <c r="Y94" s="41">
        <v>3</v>
      </c>
      <c r="Z94" s="41">
        <v>0</v>
      </c>
      <c r="AA94" s="41">
        <v>0</v>
      </c>
      <c r="AB94" s="6" t="s">
        <v>74</v>
      </c>
      <c r="AC94" s="12" t="s">
        <v>27</v>
      </c>
      <c r="AD94" s="48">
        <v>3382.5</v>
      </c>
      <c r="AE94" s="41">
        <v>31566.4</v>
      </c>
      <c r="AF94" s="41">
        <v>9249.7</v>
      </c>
      <c r="AG94" s="41">
        <v>3279.8</v>
      </c>
      <c r="AH94" s="41">
        <v>4557.7</v>
      </c>
      <c r="AI94" s="41">
        <v>4557.7</v>
      </c>
      <c r="AJ94" s="41">
        <f>AI94+AH94+AG94+AF94+AE94</f>
        <v>53211.3</v>
      </c>
    </row>
    <row r="95" spans="1:36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7" t="s">
        <v>84</v>
      </c>
      <c r="AE95" s="14">
        <v>85.7</v>
      </c>
      <c r="AF95" s="14">
        <v>71.4</v>
      </c>
      <c r="AG95" s="14">
        <v>71.4</v>
      </c>
      <c r="AH95" s="14">
        <v>71.4</v>
      </c>
      <c r="AI95" s="14">
        <v>71.4</v>
      </c>
      <c r="AJ95" s="14">
        <v>71.4</v>
      </c>
    </row>
    <row r="96" spans="1:36" ht="80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0</v>
      </c>
      <c r="S96" s="41">
        <v>8</v>
      </c>
      <c r="T96" s="41">
        <v>3</v>
      </c>
      <c r="U96" s="41">
        <v>0</v>
      </c>
      <c r="V96" s="41">
        <v>1</v>
      </c>
      <c r="W96" s="41">
        <v>0</v>
      </c>
      <c r="X96" s="41">
        <v>0</v>
      </c>
      <c r="Y96" s="41">
        <v>4</v>
      </c>
      <c r="Z96" s="41">
        <v>0</v>
      </c>
      <c r="AA96" s="41">
        <v>0</v>
      </c>
      <c r="AB96" s="6" t="s">
        <v>8</v>
      </c>
      <c r="AC96" s="12" t="s">
        <v>37</v>
      </c>
      <c r="AD96" s="49">
        <v>1</v>
      </c>
      <c r="AE96" s="6">
        <v>1</v>
      </c>
      <c r="AF96" s="6">
        <v>1</v>
      </c>
      <c r="AG96" s="6">
        <v>1</v>
      </c>
      <c r="AH96" s="6">
        <v>1</v>
      </c>
      <c r="AI96" s="6">
        <v>1</v>
      </c>
      <c r="AJ96" s="6">
        <v>1</v>
      </c>
    </row>
    <row r="97" spans="1:36" ht="54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7">
        <v>22.1</v>
      </c>
      <c r="AE97" s="14">
        <v>6.5</v>
      </c>
      <c r="AF97" s="14">
        <v>25.5</v>
      </c>
      <c r="AG97" s="14">
        <v>31.4</v>
      </c>
      <c r="AH97" s="14">
        <v>26</v>
      </c>
      <c r="AI97" s="14">
        <v>26</v>
      </c>
      <c r="AJ97" s="14">
        <v>26</v>
      </c>
    </row>
    <row r="98" spans="1:36" ht="92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7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</row>
    <row r="99" spans="1:36" ht="54" customHeight="1">
      <c r="A99" s="41">
        <v>7</v>
      </c>
      <c r="B99" s="41">
        <v>7</v>
      </c>
      <c r="C99" s="41">
        <v>0</v>
      </c>
      <c r="D99" s="41">
        <v>1</v>
      </c>
      <c r="E99" s="41">
        <v>4</v>
      </c>
      <c r="F99" s="41">
        <v>0</v>
      </c>
      <c r="G99" s="41">
        <v>3</v>
      </c>
      <c r="H99" s="41">
        <v>0</v>
      </c>
      <c r="I99" s="41">
        <v>8</v>
      </c>
      <c r="J99" s="41">
        <v>3</v>
      </c>
      <c r="K99" s="41">
        <v>7</v>
      </c>
      <c r="L99" s="41">
        <v>7</v>
      </c>
      <c r="M99" s="41">
        <v>0</v>
      </c>
      <c r="N99" s="41">
        <v>4</v>
      </c>
      <c r="O99" s="41">
        <v>5</v>
      </c>
      <c r="P99" s="41">
        <v>4</v>
      </c>
      <c r="Q99" s="41">
        <v>0</v>
      </c>
      <c r="R99" s="41">
        <v>0</v>
      </c>
      <c r="S99" s="41">
        <v>8</v>
      </c>
      <c r="T99" s="41">
        <v>3</v>
      </c>
      <c r="U99" s="41">
        <v>0</v>
      </c>
      <c r="V99" s="41">
        <v>1</v>
      </c>
      <c r="W99" s="41">
        <v>0</v>
      </c>
      <c r="X99" s="41">
        <v>0</v>
      </c>
      <c r="Y99" s="41">
        <v>5</v>
      </c>
      <c r="Z99" s="41">
        <v>0</v>
      </c>
      <c r="AA99" s="41">
        <v>0</v>
      </c>
      <c r="AB99" s="6" t="s">
        <v>96</v>
      </c>
      <c r="AC99" s="12" t="s">
        <v>97</v>
      </c>
      <c r="AD99" s="48">
        <v>0</v>
      </c>
      <c r="AE99" s="41">
        <v>1500</v>
      </c>
      <c r="AF99" s="41">
        <v>0</v>
      </c>
      <c r="AG99" s="41">
        <v>0</v>
      </c>
      <c r="AH99" s="41">
        <v>0</v>
      </c>
      <c r="AI99" s="41">
        <v>0</v>
      </c>
      <c r="AJ99" s="41">
        <v>1500</v>
      </c>
    </row>
    <row r="100" spans="1:36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7">
        <v>0</v>
      </c>
      <c r="AE100" s="14">
        <v>42.9</v>
      </c>
      <c r="AF100" s="14">
        <v>0</v>
      </c>
      <c r="AG100" s="14">
        <v>0</v>
      </c>
      <c r="AH100" s="14">
        <v>0</v>
      </c>
      <c r="AI100" s="14">
        <v>0</v>
      </c>
      <c r="AJ100" s="14">
        <v>42.9</v>
      </c>
    </row>
    <row r="101" spans="1:36" ht="79.5" customHeight="1">
      <c r="A101" s="41">
        <v>7</v>
      </c>
      <c r="B101" s="41">
        <v>7</v>
      </c>
      <c r="C101" s="41">
        <v>0</v>
      </c>
      <c r="D101" s="41">
        <v>0</v>
      </c>
      <c r="E101" s="41">
        <v>5</v>
      </c>
      <c r="F101" s="41">
        <v>0</v>
      </c>
      <c r="G101" s="41">
        <v>3</v>
      </c>
      <c r="H101" s="41">
        <v>0</v>
      </c>
      <c r="I101" s="41">
        <v>8</v>
      </c>
      <c r="J101" s="41">
        <v>3</v>
      </c>
      <c r="K101" s="41">
        <v>7</v>
      </c>
      <c r="L101" s="41">
        <v>8</v>
      </c>
      <c r="M101" s="41">
        <v>8</v>
      </c>
      <c r="N101" s="41">
        <v>8</v>
      </c>
      <c r="O101" s="41">
        <v>5</v>
      </c>
      <c r="P101" s="41">
        <v>4</v>
      </c>
      <c r="Q101" s="41">
        <v>0</v>
      </c>
      <c r="R101" s="41">
        <v>0</v>
      </c>
      <c r="S101" s="41">
        <v>8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6</v>
      </c>
      <c r="Z101" s="41">
        <v>0</v>
      </c>
      <c r="AA101" s="41">
        <v>0</v>
      </c>
      <c r="AB101" s="6" t="s">
        <v>113</v>
      </c>
      <c r="AC101" s="12" t="s">
        <v>97</v>
      </c>
      <c r="AD101" s="48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</row>
    <row r="102" spans="1:36" ht="7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7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</row>
    <row r="103" spans="1:36" ht="122.25" customHeight="1">
      <c r="A103" s="41">
        <v>7</v>
      </c>
      <c r="B103" s="41">
        <v>7</v>
      </c>
      <c r="C103" s="41">
        <v>0</v>
      </c>
      <c r="D103" s="41">
        <v>1</v>
      </c>
      <c r="E103" s="41">
        <v>4</v>
      </c>
      <c r="F103" s="41">
        <v>0</v>
      </c>
      <c r="G103" s="41">
        <v>3</v>
      </c>
      <c r="H103" s="41">
        <v>0</v>
      </c>
      <c r="I103" s="41">
        <v>8</v>
      </c>
      <c r="J103" s="41">
        <v>3</v>
      </c>
      <c r="K103" s="41">
        <v>7</v>
      </c>
      <c r="L103" s="41">
        <v>7</v>
      </c>
      <c r="M103" s="41">
        <v>0</v>
      </c>
      <c r="N103" s="41">
        <v>7</v>
      </c>
      <c r="O103" s="41">
        <v>5</v>
      </c>
      <c r="P103" s="41">
        <v>4</v>
      </c>
      <c r="Q103" s="41">
        <v>0</v>
      </c>
      <c r="R103" s="41">
        <v>0</v>
      </c>
      <c r="S103" s="41">
        <v>8</v>
      </c>
      <c r="T103" s="41">
        <v>3</v>
      </c>
      <c r="U103" s="41">
        <v>0</v>
      </c>
      <c r="V103" s="41">
        <v>1</v>
      </c>
      <c r="W103" s="41">
        <v>0</v>
      </c>
      <c r="X103" s="41">
        <v>0</v>
      </c>
      <c r="Y103" s="41">
        <v>7</v>
      </c>
      <c r="Z103" s="41">
        <v>0</v>
      </c>
      <c r="AA103" s="41">
        <v>0</v>
      </c>
      <c r="AB103" s="6" t="s">
        <v>139</v>
      </c>
      <c r="AC103" s="12" t="s">
        <v>97</v>
      </c>
      <c r="AD103" s="48">
        <v>0</v>
      </c>
      <c r="AE103" s="41">
        <v>0</v>
      </c>
      <c r="AF103" s="41">
        <v>495</v>
      </c>
      <c r="AG103" s="41">
        <v>0</v>
      </c>
      <c r="AH103" s="41">
        <v>0</v>
      </c>
      <c r="AI103" s="41">
        <v>0</v>
      </c>
      <c r="AJ103" s="41">
        <v>495</v>
      </c>
    </row>
    <row r="104" spans="1:36" ht="48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7">
        <v>0</v>
      </c>
      <c r="AE104" s="14">
        <v>0</v>
      </c>
      <c r="AF104" s="14">
        <v>1</v>
      </c>
      <c r="AG104" s="14">
        <v>0</v>
      </c>
      <c r="AH104" s="14">
        <v>0</v>
      </c>
      <c r="AI104" s="14">
        <v>0</v>
      </c>
      <c r="AJ104" s="14">
        <v>1</v>
      </c>
    </row>
    <row r="105" spans="1:36" ht="48" customHeight="1">
      <c r="A105" s="41">
        <v>7</v>
      </c>
      <c r="B105" s="41">
        <v>7</v>
      </c>
      <c r="C105" s="41">
        <v>0</v>
      </c>
      <c r="D105" s="41">
        <v>1</v>
      </c>
      <c r="E105" s="41">
        <v>4</v>
      </c>
      <c r="F105" s="41">
        <v>0</v>
      </c>
      <c r="G105" s="41">
        <v>3</v>
      </c>
      <c r="H105" s="41">
        <v>0</v>
      </c>
      <c r="I105" s="41">
        <v>8</v>
      </c>
      <c r="J105" s="41">
        <v>3</v>
      </c>
      <c r="K105" s="41">
        <v>7</v>
      </c>
      <c r="L105" s="41">
        <v>7</v>
      </c>
      <c r="M105" s="41">
        <v>0</v>
      </c>
      <c r="N105" s="41">
        <v>8</v>
      </c>
      <c r="O105" s="41">
        <v>5</v>
      </c>
      <c r="P105" s="41">
        <v>4</v>
      </c>
      <c r="Q105" s="41">
        <v>0</v>
      </c>
      <c r="R105" s="41">
        <v>0</v>
      </c>
      <c r="S105" s="41">
        <v>8</v>
      </c>
      <c r="T105" s="41">
        <v>3</v>
      </c>
      <c r="U105" s="41">
        <v>0</v>
      </c>
      <c r="V105" s="41">
        <v>1</v>
      </c>
      <c r="W105" s="41">
        <v>0</v>
      </c>
      <c r="X105" s="41">
        <v>0</v>
      </c>
      <c r="Y105" s="41">
        <v>8</v>
      </c>
      <c r="Z105" s="41">
        <v>0</v>
      </c>
      <c r="AA105" s="41">
        <v>0</v>
      </c>
      <c r="AB105" s="6" t="s">
        <v>117</v>
      </c>
      <c r="AC105" s="12" t="s">
        <v>97</v>
      </c>
      <c r="AD105" s="48">
        <v>0</v>
      </c>
      <c r="AE105" s="41">
        <v>0</v>
      </c>
      <c r="AF105" s="41">
        <v>75</v>
      </c>
      <c r="AG105" s="41">
        <v>0</v>
      </c>
      <c r="AH105" s="41">
        <v>0</v>
      </c>
      <c r="AI105" s="41">
        <v>0</v>
      </c>
      <c r="AJ105" s="41">
        <v>75</v>
      </c>
    </row>
    <row r="106" spans="1:36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7">
        <v>0</v>
      </c>
      <c r="AE106" s="14">
        <v>0</v>
      </c>
      <c r="AF106" s="14">
        <v>1</v>
      </c>
      <c r="AG106" s="14">
        <v>0</v>
      </c>
      <c r="AH106" s="14">
        <v>0</v>
      </c>
      <c r="AI106" s="14">
        <v>0</v>
      </c>
      <c r="AJ106" s="14">
        <v>1</v>
      </c>
    </row>
    <row r="107" spans="1:36" ht="105" customHeight="1">
      <c r="A107" s="41">
        <v>7</v>
      </c>
      <c r="B107" s="41">
        <v>7</v>
      </c>
      <c r="C107" s="41">
        <v>0</v>
      </c>
      <c r="D107" s="41">
        <v>1</v>
      </c>
      <c r="E107" s="41">
        <v>4</v>
      </c>
      <c r="F107" s="41">
        <v>0</v>
      </c>
      <c r="G107" s="41">
        <v>3</v>
      </c>
      <c r="H107" s="41">
        <v>0</v>
      </c>
      <c r="I107" s="41">
        <v>8</v>
      </c>
      <c r="J107" s="41">
        <v>3</v>
      </c>
      <c r="K107" s="41">
        <v>0</v>
      </c>
      <c r="L107" s="41">
        <v>1</v>
      </c>
      <c r="M107" s="41">
        <v>2</v>
      </c>
      <c r="N107" s="41">
        <v>0</v>
      </c>
      <c r="O107" s="41">
        <v>0</v>
      </c>
      <c r="P107" s="41">
        <v>9</v>
      </c>
      <c r="Q107" s="41" t="s">
        <v>143</v>
      </c>
      <c r="R107" s="41">
        <v>0</v>
      </c>
      <c r="S107" s="41">
        <v>8</v>
      </c>
      <c r="T107" s="41">
        <v>3</v>
      </c>
      <c r="U107" s="41">
        <v>0</v>
      </c>
      <c r="V107" s="41">
        <v>1</v>
      </c>
      <c r="W107" s="41">
        <v>0</v>
      </c>
      <c r="X107" s="41">
        <v>0</v>
      </c>
      <c r="Y107" s="41">
        <v>9</v>
      </c>
      <c r="Z107" s="41">
        <v>0</v>
      </c>
      <c r="AA107" s="41">
        <v>0</v>
      </c>
      <c r="AB107" s="6" t="s">
        <v>141</v>
      </c>
      <c r="AC107" s="12" t="s">
        <v>97</v>
      </c>
      <c r="AD107" s="48">
        <v>0</v>
      </c>
      <c r="AE107" s="41">
        <v>0</v>
      </c>
      <c r="AF107" s="41">
        <v>0</v>
      </c>
      <c r="AG107" s="41">
        <v>1535.5</v>
      </c>
      <c r="AH107" s="41">
        <v>0</v>
      </c>
      <c r="AI107" s="41">
        <v>0</v>
      </c>
      <c r="AJ107" s="41">
        <v>1535.5</v>
      </c>
    </row>
    <row r="108" spans="1:36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142</v>
      </c>
      <c r="AC108" s="3" t="s">
        <v>115</v>
      </c>
      <c r="AD108" s="47">
        <v>0</v>
      </c>
      <c r="AE108" s="14">
        <v>0</v>
      </c>
      <c r="AF108" s="14">
        <v>0</v>
      </c>
      <c r="AG108" s="14">
        <v>1</v>
      </c>
      <c r="AH108" s="14">
        <v>0</v>
      </c>
      <c r="AI108" s="14">
        <v>0</v>
      </c>
      <c r="AJ108" s="14">
        <v>1</v>
      </c>
    </row>
    <row r="109" spans="1:36" ht="27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>
        <v>0</v>
      </c>
      <c r="S109" s="28">
        <v>8</v>
      </c>
      <c r="T109" s="28">
        <v>9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0" t="s">
        <v>79</v>
      </c>
      <c r="AC109" s="32" t="s">
        <v>27</v>
      </c>
      <c r="AD109" s="28">
        <v>4855.6</v>
      </c>
      <c r="AE109" s="28">
        <v>5522.1</v>
      </c>
      <c r="AF109" s="28">
        <f>AF110</f>
        <v>5917.3</v>
      </c>
      <c r="AG109" s="28">
        <v>5831.4</v>
      </c>
      <c r="AH109" s="28">
        <v>5662.3</v>
      </c>
      <c r="AI109" s="28">
        <v>5662.3</v>
      </c>
      <c r="AJ109" s="28">
        <f>AI109+AH109+AG109+AF109+AE109</f>
        <v>28595.4</v>
      </c>
    </row>
    <row r="110" spans="1:36" ht="4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9</v>
      </c>
      <c r="U110" s="14">
        <v>0</v>
      </c>
      <c r="V110" s="14">
        <v>1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2" t="s">
        <v>65</v>
      </c>
      <c r="AC110" s="10" t="s">
        <v>27</v>
      </c>
      <c r="AD110" s="47">
        <v>4855.6</v>
      </c>
      <c r="AE110" s="14">
        <v>5522.1</v>
      </c>
      <c r="AF110" s="14">
        <v>5917.3</v>
      </c>
      <c r="AG110" s="14">
        <v>5831.4</v>
      </c>
      <c r="AH110" s="14">
        <v>5662.3</v>
      </c>
      <c r="AI110" s="14">
        <v>5662.3</v>
      </c>
      <c r="AJ110" s="14">
        <f>AI110+AH110+AG110+AF110+AE110</f>
        <v>28595.4</v>
      </c>
    </row>
    <row r="111" spans="1:36" ht="63" customHeight="1">
      <c r="A111" s="14">
        <v>7</v>
      </c>
      <c r="B111" s="14">
        <v>7</v>
      </c>
      <c r="C111" s="14">
        <v>0</v>
      </c>
      <c r="D111" s="14">
        <v>0</v>
      </c>
      <c r="E111" s="14">
        <v>1</v>
      </c>
      <c r="F111" s="14">
        <v>0</v>
      </c>
      <c r="G111" s="14">
        <v>6</v>
      </c>
      <c r="H111" s="14">
        <v>0</v>
      </c>
      <c r="I111" s="14">
        <v>8</v>
      </c>
      <c r="J111" s="14">
        <v>9</v>
      </c>
      <c r="K111" s="14">
        <v>0</v>
      </c>
      <c r="L111" s="14">
        <v>1</v>
      </c>
      <c r="M111" s="14">
        <v>2</v>
      </c>
      <c r="N111" s="14">
        <v>0</v>
      </c>
      <c r="O111" s="14">
        <v>1</v>
      </c>
      <c r="P111" s="14">
        <v>5</v>
      </c>
      <c r="Q111" s="14" t="s">
        <v>138</v>
      </c>
      <c r="R111" s="14">
        <v>0</v>
      </c>
      <c r="S111" s="14">
        <v>8</v>
      </c>
      <c r="T111" s="14">
        <v>9</v>
      </c>
      <c r="U111" s="14">
        <v>0</v>
      </c>
      <c r="V111" s="14">
        <v>0</v>
      </c>
      <c r="W111" s="14">
        <v>0</v>
      </c>
      <c r="X111" s="14">
        <v>0</v>
      </c>
      <c r="Y111" s="14">
        <v>1</v>
      </c>
      <c r="Z111" s="14">
        <v>0</v>
      </c>
      <c r="AA111" s="14">
        <v>0</v>
      </c>
      <c r="AB111" s="2" t="s">
        <v>66</v>
      </c>
      <c r="AC111" s="10" t="s">
        <v>27</v>
      </c>
      <c r="AD111" s="47">
        <v>4855.6</v>
      </c>
      <c r="AE111" s="14">
        <v>5522.1</v>
      </c>
      <c r="AF111" s="14">
        <v>5917.3</v>
      </c>
      <c r="AG111" s="14">
        <v>5831.4</v>
      </c>
      <c r="AH111" s="14">
        <v>5662.3</v>
      </c>
      <c r="AI111" s="14">
        <v>5662.3</v>
      </c>
      <c r="AJ111" s="14">
        <f>AI111+AH111+AG111+AF111+AE111</f>
        <v>28595.4</v>
      </c>
    </row>
    <row r="112" spans="1:36" ht="30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9</v>
      </c>
      <c r="U112" s="14">
        <v>0</v>
      </c>
      <c r="V112" s="14">
        <v>2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2" t="s">
        <v>67</v>
      </c>
      <c r="AC112" s="10"/>
      <c r="AD112" s="47"/>
      <c r="AE112" s="14"/>
      <c r="AF112" s="14"/>
      <c r="AG112" s="14"/>
      <c r="AH112" s="14"/>
      <c r="AI112" s="14"/>
      <c r="AJ112" s="14"/>
    </row>
    <row r="113" spans="1:36" ht="69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>
        <v>0</v>
      </c>
      <c r="S113" s="14">
        <v>8</v>
      </c>
      <c r="T113" s="14">
        <v>9</v>
      </c>
      <c r="U113" s="14">
        <v>0</v>
      </c>
      <c r="V113" s="14">
        <v>2</v>
      </c>
      <c r="W113" s="14">
        <v>0</v>
      </c>
      <c r="X113" s="14">
        <v>0</v>
      </c>
      <c r="Y113" s="14">
        <v>1</v>
      </c>
      <c r="Z113" s="14">
        <v>0</v>
      </c>
      <c r="AA113" s="14">
        <v>0</v>
      </c>
      <c r="AB113" s="2" t="s">
        <v>91</v>
      </c>
      <c r="AC113" s="14" t="s">
        <v>37</v>
      </c>
      <c r="AD113" s="47">
        <v>1</v>
      </c>
      <c r="AE113" s="14">
        <v>1</v>
      </c>
      <c r="AF113" s="14">
        <v>1</v>
      </c>
      <c r="AG113" s="14">
        <v>1</v>
      </c>
      <c r="AH113" s="14">
        <v>1</v>
      </c>
      <c r="AI113" s="14">
        <v>1</v>
      </c>
      <c r="AJ113" s="14">
        <v>1</v>
      </c>
    </row>
    <row r="114" spans="1:36" ht="69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9</v>
      </c>
      <c r="U114" s="14">
        <v>0</v>
      </c>
      <c r="V114" s="14">
        <v>2</v>
      </c>
      <c r="W114" s="14">
        <v>0</v>
      </c>
      <c r="X114" s="14">
        <v>0</v>
      </c>
      <c r="Y114" s="14">
        <v>1</v>
      </c>
      <c r="Z114" s="14">
        <v>0</v>
      </c>
      <c r="AA114" s="14">
        <v>1</v>
      </c>
      <c r="AB114" s="2" t="s">
        <v>92</v>
      </c>
      <c r="AC114" s="10" t="s">
        <v>31</v>
      </c>
      <c r="AD114" s="47">
        <v>25</v>
      </c>
      <c r="AE114" s="14">
        <v>33</v>
      </c>
      <c r="AF114" s="14">
        <v>35</v>
      </c>
      <c r="AG114" s="14">
        <v>40</v>
      </c>
      <c r="AH114" s="14">
        <v>40</v>
      </c>
      <c r="AI114" s="14">
        <v>40</v>
      </c>
      <c r="AJ114" s="14">
        <v>40</v>
      </c>
    </row>
    <row r="115" spans="1:36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9"/>
      <c r="AD115" s="46"/>
      <c r="AE115" s="42"/>
      <c r="AF115" s="42"/>
      <c r="AG115" s="42"/>
      <c r="AH115" s="42"/>
      <c r="AI115" s="42"/>
      <c r="AJ115" s="42"/>
    </row>
    <row r="116" spans="1:3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9"/>
      <c r="AD116" s="46"/>
      <c r="AE116" s="42"/>
      <c r="AF116" s="42"/>
      <c r="AG116" s="42"/>
      <c r="AH116" s="42"/>
      <c r="AI116" s="42"/>
      <c r="AJ116" s="42"/>
    </row>
    <row r="117" spans="1:36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9"/>
      <c r="AD117" s="42"/>
      <c r="AE117" s="42"/>
      <c r="AF117" s="42"/>
      <c r="AG117" s="42"/>
      <c r="AH117" s="42"/>
      <c r="AI117" s="42"/>
      <c r="AJ117" s="42"/>
    </row>
    <row r="118" spans="1:36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9"/>
      <c r="AD118" s="42"/>
      <c r="AE118" s="42"/>
      <c r="AF118" s="42"/>
      <c r="AG118" s="42"/>
      <c r="AH118" s="42"/>
      <c r="AI118" s="42"/>
      <c r="AJ118" s="42"/>
    </row>
    <row r="119" spans="1:28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</row>
    <row r="120" spans="1:28" ht="27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</row>
    <row r="121" spans="1:28" ht="39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</row>
    <row r="122" spans="1:28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</row>
    <row r="123" ht="12.75">
      <c r="AB123" s="9"/>
    </row>
    <row r="124" ht="12.75">
      <c r="AB124" s="9"/>
    </row>
    <row r="125" ht="12.75">
      <c r="AB125" s="9"/>
    </row>
    <row r="126" ht="12.75">
      <c r="AB126" s="9"/>
    </row>
    <row r="127" ht="12.75">
      <c r="AB127" s="9"/>
    </row>
    <row r="128" ht="12.75"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</sheetData>
  <sheetProtection/>
  <mergeCells count="52">
    <mergeCell ref="AE9:AJ9"/>
    <mergeCell ref="AE5:AJ5"/>
    <mergeCell ref="A5:R5"/>
    <mergeCell ref="H8:N8"/>
    <mergeCell ref="AL9:AR9"/>
    <mergeCell ref="A7:AC7"/>
    <mergeCell ref="AE6:AJ6"/>
    <mergeCell ref="AE7:AJ7"/>
    <mergeCell ref="AE8:AJ8"/>
    <mergeCell ref="AE1:AJ3"/>
    <mergeCell ref="AL5:AR5"/>
    <mergeCell ref="AL6:AR6"/>
    <mergeCell ref="AL7:AR7"/>
    <mergeCell ref="AL8:AR8"/>
    <mergeCell ref="V22:V23"/>
    <mergeCell ref="AD21:AD23"/>
    <mergeCell ref="AB21:AB23"/>
    <mergeCell ref="A10:AC10"/>
    <mergeCell ref="A13:R13"/>
    <mergeCell ref="R21:AA21"/>
    <mergeCell ref="W22:Y23"/>
    <mergeCell ref="Z22:AA23"/>
    <mergeCell ref="R22:S23"/>
    <mergeCell ref="AH22:AH23"/>
    <mergeCell ref="A21:Q21"/>
    <mergeCell ref="AC21:AC23"/>
    <mergeCell ref="AE21:AI21"/>
    <mergeCell ref="A22:C23"/>
    <mergeCell ref="M23:Q23"/>
    <mergeCell ref="AL10:AR10"/>
    <mergeCell ref="AM12:AR12"/>
    <mergeCell ref="AM13:AR13"/>
    <mergeCell ref="AM11:AR11"/>
    <mergeCell ref="U22:U23"/>
    <mergeCell ref="AJ22:AJ23"/>
    <mergeCell ref="AE22:AE23"/>
    <mergeCell ref="AF22:AF23"/>
    <mergeCell ref="AG22:AG23"/>
    <mergeCell ref="AI22:AI23"/>
    <mergeCell ref="K23:L23"/>
    <mergeCell ref="D22:E23"/>
    <mergeCell ref="F22:G23"/>
    <mergeCell ref="T22:T23"/>
    <mergeCell ref="H23:I23"/>
    <mergeCell ref="H22:Q22"/>
    <mergeCell ref="A12:R12"/>
    <mergeCell ref="A15:S15"/>
    <mergeCell ref="A16:T16"/>
    <mergeCell ref="A18:AH18"/>
    <mergeCell ref="A19:AG19"/>
    <mergeCell ref="A14:R14"/>
    <mergeCell ref="A17:V1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2016-03-24T14:18:20Z</cp:lastPrinted>
  <dcterms:created xsi:type="dcterms:W3CDTF">2013-08-05T12:36:42Z</dcterms:created>
  <dcterms:modified xsi:type="dcterms:W3CDTF">2016-03-24T14:18:32Z</dcterms:modified>
  <cp:category/>
  <cp:version/>
  <cp:contentType/>
  <cp:contentStatus/>
</cp:coreProperties>
</file>