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  <sheet name="Лист2 (2)" sheetId="2" r:id="rId2"/>
    <sheet name="Лист2" sheetId="3" r:id="rId3"/>
  </sheets>
  <definedNames>
    <definedName name="_xlnm.Print_Titles" localSheetId="0">'приложение 3'!$16:$18</definedName>
  </definedNames>
  <calcPr fullCalcOnLoad="1"/>
</workbook>
</file>

<file path=xl/sharedStrings.xml><?xml version="1.0" encoding="utf-8"?>
<sst xmlns="http://schemas.openxmlformats.org/spreadsheetml/2006/main" count="1361" uniqueCount="400">
  <si>
    <r>
      <t>Задача 3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 "Совершенствование организации дорожного движения";</t>
    </r>
  </si>
  <si>
    <r>
      <t>Показатель 1</t>
    </r>
    <r>
      <rPr>
        <sz val="11"/>
        <rFont val="Times New Roman"/>
        <family val="1"/>
      </rPr>
      <t xml:space="preserve">  «Число составленных протоколов о выявленных нарушениях ПДД»</t>
    </r>
  </si>
  <si>
    <r>
      <t>Административное мероприятие 3.001</t>
    </r>
    <r>
      <rPr>
        <sz val="11"/>
        <rFont val="Times New Roman"/>
        <family val="1"/>
      </rPr>
      <t xml:space="preserve"> «Устройство пешеходных переходов на отдельных участках дорог»</t>
    </r>
  </si>
  <si>
    <r>
      <t xml:space="preserve">Показатель 1 </t>
    </r>
    <r>
      <rPr>
        <sz val="11"/>
        <rFont val="Times New Roman"/>
        <family val="1"/>
      </rPr>
      <t>Количество обустроенных пешеходных переходов на отдельных участках дорог»</t>
    </r>
  </si>
  <si>
    <r>
      <t xml:space="preserve">Административное мероприятие 3.002 </t>
    </r>
    <r>
      <rPr>
        <sz val="11"/>
        <rFont val="Times New Roman"/>
        <family val="1"/>
      </rPr>
      <t>«Обновление дорожной разметки в г. Западная Двина»</t>
    </r>
  </si>
  <si>
    <r>
      <t>Показатель 1</t>
    </r>
    <r>
      <rPr>
        <sz val="11"/>
        <rFont val="Times New Roman"/>
        <family val="1"/>
      </rPr>
      <t xml:space="preserve"> Количество м2 обновленной дорожной разметки</t>
    </r>
  </si>
  <si>
    <r>
      <t xml:space="preserve">Административное мероприятие  3.003 </t>
    </r>
    <r>
      <rPr>
        <sz val="11"/>
        <rFont val="Times New Roman"/>
        <family val="1"/>
      </rPr>
      <t>«Установка дорожных знаков»</t>
    </r>
  </si>
  <si>
    <r>
      <t>Показатель 1</t>
    </r>
    <r>
      <rPr>
        <sz val="11"/>
        <rFont val="Times New Roman"/>
        <family val="1"/>
      </rPr>
      <t xml:space="preserve"> Количество установленных  дорожных знаков</t>
    </r>
  </si>
  <si>
    <r>
      <t>Задача 4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</si>
  <si>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</t>
    </r>
    <r>
      <rPr>
        <sz val="11"/>
        <rFont val="Times New Roman"/>
        <family val="1"/>
      </rPr>
      <t>«Число погибших в результате дорожно - транспортных происшествий на территории Западнодвинского района»</t>
    </r>
  </si>
  <si>
    <r>
      <t xml:space="preserve">Административное мероприятие 2.003 </t>
    </r>
    <r>
      <rPr>
        <sz val="12"/>
        <rFont val="Times New Roman"/>
        <family val="1"/>
      </rPr>
      <t>«Проведение круглых столов, семинаров по вопросам противодействия угрозам проявления экстремизма и тероризма с участием органов местного самоуправления, религиозных организаций, общественных объединений и иных институтов</t>
    </r>
  </si>
  <si>
    <r>
      <t>Мероприятие 6.001</t>
    </r>
    <r>
      <rPr>
        <sz val="12"/>
        <rFont val="Times New Roman"/>
        <family val="1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</t>
    </r>
  </si>
  <si>
    <r>
      <t>Задача 1 подпрограммы 3</t>
    </r>
    <r>
      <rPr>
        <sz val="12"/>
        <rFont val="Times New Roman"/>
        <family val="1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</si>
  <si>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>Показатель 1 задачи 1</t>
    </r>
    <r>
      <rPr>
        <sz val="12"/>
        <rFont val="Times New Roman"/>
        <family val="1"/>
      </rPr>
      <t xml:space="preserve"> «Число пострадавших в результате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</si>
  <si>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</rPr>
      <t xml:space="preserve"> «Создание материальных резервов по предупреждению и ликвидации ЧС на территории Западнодвинского района».</t>
    </r>
  </si>
  <si>
    <r>
      <t xml:space="preserve">Показатель 1 мероприятия  </t>
    </r>
    <r>
      <rPr>
        <sz val="12"/>
        <rFont val="Times New Roman"/>
        <family val="1"/>
      </rPr>
      <t>«Укомплектованность, хранение и восполнение материальных резервов  по предупреждению и ликвидации ЧС на территории Западнодвинского района».</t>
    </r>
  </si>
  <si>
    <r>
      <t>Административное мероприятие 1.002 задачи</t>
    </r>
    <r>
      <rPr>
        <sz val="12"/>
        <rFont val="Times New Roman"/>
        <family val="1"/>
      </rPr>
      <t xml:space="preserve"> «Обучение должностных лиц и специалистов в области ГО и ЧС».</t>
    </r>
  </si>
  <si>
    <r>
      <t>Показатель 1 административного мероприятия</t>
    </r>
    <r>
      <rPr>
        <sz val="12"/>
        <rFont val="Times New Roman"/>
        <family val="1"/>
      </rPr>
      <t xml:space="preserve"> «Количество обученных должностных лиц и специалистов в области ГО и ЧС».</t>
    </r>
  </si>
  <si>
    <r>
      <t xml:space="preserve">Мероприятие 1.003  </t>
    </r>
    <r>
      <rPr>
        <sz val="12"/>
        <rFont val="Times New Roman"/>
        <family val="1"/>
      </rPr>
      <t>«Приобретение СИЗ для работников администрации  Западнодвинского района».</t>
    </r>
  </si>
  <si>
    <r>
      <t xml:space="preserve">Показатель 1мероприятия </t>
    </r>
    <r>
      <rPr>
        <sz val="12"/>
        <rFont val="Times New Roman"/>
        <family val="1"/>
      </rPr>
      <t xml:space="preserve"> «Количество приобретенных СИЗ для работников администрации Западнодвинского района».</t>
    </r>
  </si>
  <si>
    <r>
      <t xml:space="preserve">Мероприятие 1.004 </t>
    </r>
    <r>
      <rPr>
        <sz val="12"/>
        <rFont val="Times New Roman"/>
        <family val="1"/>
      </rPr>
      <t xml:space="preserve"> «Аттестация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</si>
  <si>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</rPr>
      <t>«Обновление и модернизация объектов вычислительной техники в режимно-секретном подразделении (РСП) администрации Западнодвинского района».</t>
    </r>
  </si>
  <si>
    <r>
      <t>Задача 2 подпрограммы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</si>
  <si>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задачи 2 </t>
    </r>
    <r>
      <rPr>
        <sz val="12"/>
        <rFont val="Times New Roman"/>
        <family val="1"/>
      </rPr>
      <t>«Число погибших в результате происшествий на водных объектах на территории Западнодвинского района».</t>
    </r>
  </si>
  <si>
    <r>
      <t xml:space="preserve">Показатель 2 задачи 2 </t>
    </r>
    <r>
      <rPr>
        <sz val="12"/>
        <rFont val="Times New Roman"/>
        <family val="1"/>
      </rPr>
      <t xml:space="preserve">«Число травмированных в результате происшествий на водных объектах на территории Западнодвинского района».
</t>
    </r>
  </si>
  <si>
    <r>
      <t xml:space="preserve">Административное мероприятие 2.001  </t>
    </r>
    <r>
      <rPr>
        <sz val="12"/>
        <rFont val="Times New Roman"/>
        <family val="1"/>
      </rPr>
      <t>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</si>
  <si>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 xml:space="preserve">Показатель 1 административного мероприятия </t>
    </r>
    <r>
      <rPr>
        <sz val="12"/>
        <rFont val="Times New Roman"/>
        <family val="1"/>
      </rPr>
      <t>«Количество оборудованных мест массового отдыха людей на водных объектах Западнодвинского района».</t>
    </r>
  </si>
  <si>
    <r>
      <t xml:space="preserve">Административное мероприятие 2.002 </t>
    </r>
    <r>
      <rPr>
        <sz val="12"/>
        <rFont val="Times New Roman"/>
        <family val="1"/>
      </rPr>
      <t xml:space="preserve">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</si>
  <si>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Показатель 1  административного мероприятия </t>
    </r>
    <r>
      <rPr>
        <sz val="12"/>
        <rFont val="Times New Roman"/>
        <family val="1"/>
      </rPr>
      <t>«Количество заседаний КЧС и ОПБ Западнодвинского района».</t>
    </r>
  </si>
  <si>
    <r>
      <t>Подпрограмма 4</t>
    </r>
    <r>
      <rPr>
        <sz val="12"/>
        <rFont val="Times New Roman"/>
        <family val="1"/>
      </rPr>
      <t xml:space="preserve"> " Противодействие злоупотреблению наркотическими средствами, психотропными веществами и  их незаконному обороту в Западнодвинском районе"</t>
    </r>
  </si>
  <si>
    <r>
      <t>Задача 1 подпрограммы 4</t>
    </r>
    <r>
      <rPr>
        <sz val="12"/>
        <rFont val="Times New Roman"/>
        <family val="1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</si>
  <si>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задачи 1 </t>
    </r>
    <r>
      <rPr>
        <sz val="12"/>
        <rFont val="Times New Roman"/>
        <family val="1"/>
      </rPr>
      <t>Количество молодежи, участвующей в мероприятиях по профилактике наркомании и пропоганде ЗОЖ</t>
    </r>
  </si>
  <si>
    <t>подраздел</t>
  </si>
  <si>
    <r>
      <t>Показатель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задачи 2</t>
    </r>
    <r>
      <rPr>
        <sz val="12"/>
        <rFont val="Times New Roman"/>
        <family val="1"/>
      </rPr>
      <t xml:space="preserve"> Количество проведенных мероприятий, направленных на профилактику наркомании и пропаганду ЗОЖ</t>
    </r>
  </si>
  <si>
    <r>
      <t>Показатель 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задачи 3</t>
    </r>
    <r>
      <rPr>
        <sz val="12"/>
        <rFont val="Times New Roman"/>
        <family val="1"/>
      </rPr>
      <t xml:space="preserve">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</si>
  <si>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2"/>
        <rFont val="Times New Roman"/>
        <family val="1"/>
      </rPr>
      <t xml:space="preserve"> "Мероприятия, направленные на профилактику наркомании и пропаганду ЗОЖ"</t>
    </r>
  </si>
  <si>
    <r>
      <t xml:space="preserve">Задача 2 подпрограммы 4 </t>
    </r>
    <r>
      <rPr>
        <sz val="12"/>
        <rFont val="Times New Roman"/>
        <family val="1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</si>
  <si>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>Показатель 1 задачи 2</t>
    </r>
    <r>
      <rPr>
        <sz val="12"/>
        <rFont val="Times New Roman"/>
        <family val="1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</si>
  <si>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задачи 2 </t>
    </r>
    <r>
      <rPr>
        <sz val="12"/>
        <rFont val="Times New Roman"/>
        <family val="1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</si>
  <si>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2"/>
        <rFont val="Times New Roman"/>
        <family val="1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</si>
  <si>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2"/>
        <rFont val="Times New Roman"/>
        <family val="1"/>
      </rPr>
      <t xml:space="preserve"> «Повышение эфеективности оказания наркологической помощи"</t>
    </r>
  </si>
  <si>
    <r>
      <t>Показатель 1 задачи 3</t>
    </r>
    <r>
      <rPr>
        <sz val="12"/>
        <rFont val="Times New Roman"/>
        <family val="1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</si>
  <si>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2"/>
        <rFont val="Times New Roman"/>
        <family val="1"/>
      </rPr>
      <t>"Мероприятия, направленные на повышение эффективности оказания наркологической помощи"</t>
    </r>
  </si>
  <si>
    <r>
      <t xml:space="preserve">Задача 1 Подпрограммы 5 </t>
    </r>
    <r>
      <rPr>
        <sz val="12"/>
        <rFont val="Times New Roman"/>
        <family val="1"/>
      </rPr>
      <t>.  Повышение правового сознания граждан в области обеспечения безопасности дорожного движения;</t>
    </r>
  </si>
  <si>
    <r>
      <t xml:space="preserve">Показатель 1  задачи 1 </t>
    </r>
    <r>
      <rPr>
        <sz val="12"/>
        <rFont val="Times New Roman"/>
        <family val="1"/>
      </rPr>
      <t>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</si>
  <si>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2 задачи 1 </t>
    </r>
    <r>
      <rPr>
        <sz val="12"/>
        <rFont val="Times New Roman"/>
        <family val="1"/>
      </rPr>
      <t>«Число травмированных в результате дорожно-транспортных происшествий на территории Западнодвинского района»;</t>
    </r>
  </si>
  <si>
    <r>
      <t>Административное мероприятие 1.001:</t>
    </r>
    <r>
      <rPr>
        <sz val="12"/>
        <rFont val="Times New Roman"/>
        <family val="1"/>
      </rPr>
      <t xml:space="preserve">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</si>
  <si>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административного мероприятия </t>
    </r>
    <r>
      <rPr>
        <sz val="12"/>
        <rFont val="Times New Roman"/>
        <family val="1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</si>
  <si>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1.002</t>
    </r>
    <r>
      <rPr>
        <sz val="12"/>
        <rFont val="Times New Roman"/>
        <family val="1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</si>
  <si>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t xml:space="preserve"> -</t>
  </si>
  <si>
    <r>
      <t xml:space="preserve">Показатель мероприятия </t>
    </r>
    <r>
      <rPr>
        <sz val="12"/>
        <rFont val="Times New Roman"/>
        <family val="1"/>
      </rPr>
      <t>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</si>
  <si>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1.003 "</t>
    </r>
    <r>
      <rPr>
        <sz val="12"/>
        <rFont val="Times New Roman"/>
        <family val="1"/>
      </rPr>
      <t>Проведение районных мероприятий с детьми конкурс «Безопасное колесо»</t>
    </r>
  </si>
  <si>
    <r>
      <t>Мероприятие 1.004</t>
    </r>
    <r>
      <rPr>
        <sz val="12"/>
        <rFont val="Times New Roman"/>
        <family val="1"/>
      </rPr>
      <t xml:space="preserve"> «Приобретение информационно-пропагандистской литературы по безопасности дорожного движения»</t>
    </r>
  </si>
  <si>
    <r>
      <t>Административное мероприятие 1.005</t>
    </r>
    <r>
      <rPr>
        <sz val="12"/>
        <rFont val="Times New Roman"/>
        <family val="1"/>
      </rPr>
      <t xml:space="preserve"> «Назначить приказом по образовательным учреждениям ответственных за ведение работы по профилактике ДТП»</t>
    </r>
  </si>
  <si>
    <r>
      <t xml:space="preserve">Показатель административного мероприятия </t>
    </r>
    <r>
      <rPr>
        <sz val="12"/>
        <rFont val="Times New Roman"/>
        <family val="1"/>
      </rPr>
      <t>наличие приказа по образовательным учреждениям о назначении ответственных за ведение работы по профилактике ДТП</t>
    </r>
  </si>
  <si>
    <r>
      <t xml:space="preserve">Административное мероприятие 1.006 </t>
    </r>
    <r>
      <rPr>
        <sz val="12"/>
        <rFont val="Times New Roman"/>
        <family val="1"/>
      </rPr>
      <t>«Создать  отряды ЮИД во всех основных базовых школах»</t>
    </r>
  </si>
  <si>
    <r>
      <t>Показатель административного мероприятия</t>
    </r>
    <r>
      <rPr>
        <sz val="12"/>
        <rFont val="Times New Roman"/>
        <family val="1"/>
      </rPr>
      <t xml:space="preserve"> количество созданных отрядов ЮИД в основных базовых школах </t>
    </r>
  </si>
  <si>
    <r>
      <t>Административное мероприятие 1.007</t>
    </r>
    <r>
      <rPr>
        <sz val="12"/>
        <rFont val="Times New Roman"/>
        <family val="1"/>
      </rPr>
      <t xml:space="preserve"> «Рассматривать на родительских собраниях вопросы предупреждения детского дорожно-транспортного травматизма»</t>
    </r>
  </si>
  <si>
    <r>
      <t>Административное мероприятие 1.008</t>
    </r>
    <r>
      <rPr>
        <sz val="12"/>
        <rFont val="Times New Roman"/>
        <family val="1"/>
      </rPr>
      <t xml:space="preserve"> «Обновить информационные стенды и «Уголки безопасности», в которых отражены вопросы по ПДД и оказанию первой медицинской помощи при ДТП»</t>
    </r>
  </si>
  <si>
    <r>
      <t>Показатель административного мероприятия</t>
    </r>
    <r>
      <rPr>
        <sz val="12"/>
        <rFont val="Times New Roman"/>
        <family val="1"/>
      </rPr>
      <t xml:space="preserve"> количество стендов в школах района</t>
    </r>
  </si>
  <si>
    <r>
      <t>Задача 2 Подпрограммы 5</t>
    </r>
    <r>
      <rPr>
        <sz val="12"/>
        <rFont val="Times New Roman"/>
        <family val="1"/>
      </rPr>
      <t>. Сокращение аварийности на автомобильном транспорте</t>
    </r>
  </si>
  <si>
    <r>
      <t xml:space="preserve">Показатель 1 задачи 2 </t>
    </r>
    <r>
      <rPr>
        <sz val="12"/>
        <rFont val="Times New Roman"/>
        <family val="1"/>
      </rPr>
      <t>«Количество дорожно-транспортных происшествий на территории Западнодвинского района»</t>
    </r>
  </si>
  <si>
    <r>
      <t>Административное мероприятие 2.001</t>
    </r>
    <r>
      <rPr>
        <sz val="12"/>
        <rFont val="Times New Roman"/>
        <family val="1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</si>
  <si>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>Задача 3</t>
    </r>
    <r>
      <rPr>
        <b/>
        <sz val="12"/>
        <rFont val="Times New Roman"/>
        <family val="1"/>
      </rPr>
      <t xml:space="preserve"> Подпрограммы 5</t>
    </r>
    <r>
      <rPr>
        <sz val="12"/>
        <rFont val="Times New Roman"/>
        <family val="1"/>
      </rPr>
      <t>. Снижение детского дорожно-транспортного травматизма.</t>
    </r>
  </si>
  <si>
    <r>
      <t>Показатель 1 задачи 3</t>
    </r>
    <r>
      <rPr>
        <sz val="12"/>
        <rFont val="Times New Roman"/>
        <family val="1"/>
      </rPr>
      <t xml:space="preserve">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</si>
  <si>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3.001</t>
    </r>
    <r>
      <rPr>
        <sz val="12"/>
        <rFont val="Times New Roman"/>
        <family val="1"/>
      </rPr>
      <t xml:space="preserve"> «Проведение профилактических мероприятий направленных на снижение детского дорожно-транспортного травматизма»</t>
    </r>
  </si>
  <si>
    <r>
      <t>Задача 4 Подпрограммы 5.</t>
    </r>
    <r>
      <rPr>
        <sz val="12"/>
        <rFont val="Times New Roman"/>
        <family val="1"/>
      </rPr>
      <t xml:space="preserve"> "Совершенствование организации дорожного движения";</t>
    </r>
  </si>
  <si>
    <r>
      <t>Показатель 1 задачи 4</t>
    </r>
    <r>
      <rPr>
        <sz val="12"/>
        <rFont val="Times New Roman"/>
        <family val="1"/>
      </rPr>
      <t xml:space="preserve"> «Число составленных протоколов о выявленных нарушениях ПДД»</t>
    </r>
  </si>
  <si>
    <r>
      <t>Мероприятие 4.001</t>
    </r>
    <r>
      <rPr>
        <sz val="12"/>
        <rFont val="Times New Roman"/>
        <family val="1"/>
      </rPr>
      <t xml:space="preserve"> «Устройство пешеходных переходов на отдельных участках дорог»</t>
    </r>
  </si>
  <si>
    <r>
      <t>Мероприятие 4.002</t>
    </r>
    <r>
      <rPr>
        <sz val="12"/>
        <rFont val="Times New Roman"/>
        <family val="1"/>
      </rPr>
      <t xml:space="preserve"> «Обновление дорожной разметки в г. Западная Двина»</t>
    </r>
  </si>
  <si>
    <r>
      <t>Мероприятие  4.003</t>
    </r>
    <r>
      <rPr>
        <sz val="12"/>
        <rFont val="Times New Roman"/>
        <family val="1"/>
      </rPr>
      <t xml:space="preserve"> «Установка дорожных знаков»</t>
    </r>
  </si>
  <si>
    <r>
      <t>Задача 5 Подпрограммы 5.</t>
    </r>
    <r>
      <rPr>
        <sz val="12"/>
        <rFont val="Times New Roman"/>
        <family val="1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</si>
  <si>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задачи 5 </t>
    </r>
    <r>
      <rPr>
        <sz val="12"/>
        <rFont val="Times New Roman"/>
        <family val="1"/>
      </rPr>
      <t>«Число погибших в результате дорожно - транспортных происшествий на территории Западнодвинского района»</t>
    </r>
  </si>
  <si>
    <r>
      <t>Административное мероприятие 5.001</t>
    </r>
    <r>
      <rPr>
        <sz val="12"/>
        <rFont val="Times New Roman"/>
        <family val="1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</si>
  <si>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6 Подпрограммы 5.</t>
    </r>
    <r>
      <rPr>
        <sz val="12"/>
        <rFont val="Times New Roman"/>
        <family val="1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</si>
  <si>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 задачи 6</t>
    </r>
    <r>
      <rPr>
        <sz val="12"/>
        <rFont val="Times New Roman"/>
        <family val="1"/>
      </rPr>
      <t xml:space="preserve"> «Количество проведенных заседаний комиссии по безопасности дорожного движения»</t>
    </r>
  </si>
  <si>
    <r>
      <t xml:space="preserve">Задача 1 подпрограммы 6 </t>
    </r>
    <r>
      <rPr>
        <sz val="12"/>
        <rFont val="Times New Roman"/>
        <family val="1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</si>
  <si>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1 задачи 1</t>
    </r>
    <r>
      <rPr>
        <sz val="12"/>
        <rFont val="Times New Roman"/>
        <family val="1"/>
      </rPr>
      <t xml:space="preserve"> 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</si>
  <si>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</rPr>
      <t xml:space="preserve"> «Укрепление материально-технической базы Единой дежурно-диспетчерской службы 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</si>
  <si>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</rPr>
      <t>«Приобретение технических средств, средств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</si>
  <si>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</rPr>
      <t xml:space="preserve"> «Организация внутренних тренировок с персоналом Единой дежурно-диспетчерской службы Западнодвинского района».</t>
    </r>
  </si>
  <si>
    <r>
      <t>Показатель 1 мероприятия</t>
    </r>
    <r>
      <rPr>
        <sz val="12"/>
        <rFont val="Times New Roman"/>
        <family val="1"/>
      </rPr>
      <t xml:space="preserve"> «Уменьшение времени доведения информации до органов повседневного управления районной подсистемы РСЧС».</t>
    </r>
  </si>
  <si>
    <r>
      <t>Мероприятие 1.003</t>
    </r>
    <r>
      <rPr>
        <sz val="12"/>
        <rFont val="Times New Roman"/>
        <family val="1"/>
      </rPr>
      <t xml:space="preserve"> «Обеспечение деятельности Единой дежурно-диспетчерской службы Западнодвинского района»</t>
    </r>
  </si>
  <si>
    <r>
      <t>Показатель 1 мероприятия</t>
    </r>
    <r>
      <rPr>
        <sz val="12"/>
        <rFont val="Times New Roman"/>
        <family val="1"/>
      </rPr>
      <t xml:space="preserve"> «Финансовое обеспечение».</t>
    </r>
  </si>
  <si>
    <r>
      <t xml:space="preserve">Задача 2   подпрограммы 6 </t>
    </r>
    <r>
      <rPr>
        <sz val="12"/>
        <rFont val="Times New Roman"/>
        <family val="1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</si>
  <si>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>Показатель 1 задачи 2</t>
    </r>
    <r>
      <rPr>
        <sz val="12"/>
        <rFont val="Times New Roman"/>
        <family val="1"/>
      </rPr>
      <t xml:space="preserve"> «Количество обученных должностных лиц и специалистов ЕДДС Западнодвинского района».</t>
    </r>
  </si>
  <si>
    <r>
      <t>Административное мероприятие 2.001</t>
    </r>
    <r>
      <rPr>
        <sz val="12"/>
        <rFont val="Times New Roman"/>
        <family val="1"/>
      </rPr>
      <t xml:space="preserve"> «Практическое обучение сотрудников ЕДДС Западнодвинского района».</t>
    </r>
  </si>
  <si>
    <r>
      <t>Показатель 1 мероприятия</t>
    </r>
    <r>
      <rPr>
        <sz val="12"/>
        <rFont val="Times New Roman"/>
        <family val="1"/>
      </rPr>
      <t xml:space="preserve"> «Количество обученного персонала ЕДДС Западнодвинского района на базе ЦУКС ГУ МЧС России по Тверской области».</t>
    </r>
  </si>
  <si>
    <r>
      <t>Показатель 2 мероприятия</t>
    </r>
    <r>
      <rPr>
        <sz val="12"/>
        <rFont val="Times New Roman"/>
        <family val="1"/>
      </rPr>
      <t xml:space="preserve"> «Количество обученных сотрудников ЕДДС Западнодвинского района в  области ГО и ЧС».</t>
    </r>
  </si>
  <si>
    <r>
      <t>Подпрограмма 7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</si>
  <si>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>Задача 1 подпрограммы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</si>
  <si>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2"/>
        <rFont val="Times New Roman"/>
        <family val="1"/>
      </rPr>
      <t>Количество направленных на рассмотрение по подведомственности составленных протоколов уполномоченными лицами</t>
    </r>
  </si>
  <si>
    <r>
      <t>Показатель 2 задачи 1</t>
    </r>
    <r>
      <rPr>
        <sz val="12"/>
        <rFont val="Times New Roman"/>
        <family val="1"/>
      </rPr>
      <t xml:space="preserve"> Доля протоколов, при рассмотрении которых вынесено постановление о наложении административного наказания</t>
    </r>
  </si>
  <si>
    <t xml:space="preserve">Подпрограмма 5 " Повышение безопасности дорожного движения на территории Западнодвинского района"
</t>
  </si>
  <si>
    <r>
      <t>Мероприятие подпрограммы 1.001</t>
    </r>
    <r>
      <rPr>
        <sz val="12"/>
        <rFont val="Times New Roman"/>
        <family val="1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</si>
  <si>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Показатель мероприятия подпрограммы 1.001</t>
    </r>
    <r>
      <rPr>
        <sz val="12"/>
        <rFont val="Times New Roman"/>
        <family val="1"/>
      </rPr>
      <t>. Плановые показатели по составлению протоколов за каждый месяц отчетного периода</t>
    </r>
  </si>
  <si>
    <r>
      <t>Мероприятие подпрограммы 1.002.</t>
    </r>
    <r>
      <rPr>
        <sz val="12"/>
        <rFont val="Times New Roman"/>
        <family val="1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</si>
  <si>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>Показатель мероприятия подпрограммы 1.002</t>
    </r>
    <r>
      <rPr>
        <sz val="12"/>
        <rFont val="Times New Roman"/>
        <family val="1"/>
      </rPr>
      <t>. Количество проведенных выездных мероприятий за каждый месяц отчетного года</t>
    </r>
  </si>
  <si>
    <r>
      <t xml:space="preserve">Мероприятие 1.003. </t>
    </r>
    <r>
      <rPr>
        <sz val="12"/>
        <rFont val="Times New Roman"/>
        <family val="1"/>
      </rPr>
      <t>Составление протоколов о выявленных в ходе проведения выездных мероприятий административных правонарушениях</t>
    </r>
  </si>
  <si>
    <r>
      <t>Показатель мероприятия подпрограммы 1.003</t>
    </r>
    <r>
      <rPr>
        <sz val="12"/>
        <rFont val="Times New Roman"/>
        <family val="1"/>
      </rPr>
      <t>. Количество составленных протоколов</t>
    </r>
  </si>
  <si>
    <r>
      <t xml:space="preserve">Мероприятие 1.004. </t>
    </r>
    <r>
      <rPr>
        <sz val="12"/>
        <rFont val="Times New Roman"/>
        <family val="1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</si>
  <si>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Показатель мероприятия  1.004.</t>
    </r>
    <r>
      <rPr>
        <sz val="12"/>
        <rFont val="Times New Roman"/>
        <family val="1"/>
      </rPr>
      <t xml:space="preserve"> Количество проведенных совещаний</t>
    </r>
  </si>
  <si>
    <r>
      <t>Задача 2 подпрограммы 7</t>
    </r>
    <r>
      <rPr>
        <sz val="12"/>
        <rFont val="Times New Roman"/>
        <family val="1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</si>
  <si>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2"/>
        <rFont val="Times New Roman"/>
        <family val="1"/>
      </rPr>
      <t xml:space="preserve">  Количество вынесенных постановлений о назначении административного наказания</t>
    </r>
  </si>
  <si>
    <r>
      <t xml:space="preserve">Показатель 2 задачи 2 </t>
    </r>
    <r>
      <rPr>
        <sz val="12"/>
        <rFont val="Times New Roman"/>
        <family val="1"/>
      </rPr>
      <t>Доля постановлений, по которым уплачен административный штраф в установленный законом срок</t>
    </r>
  </si>
  <si>
    <r>
      <t>Мероприятие подпрограммы 2.001</t>
    </r>
    <r>
      <rPr>
        <sz val="12"/>
        <rFont val="Times New Roman"/>
        <family val="1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</si>
  <si>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мероприятия подпрограммы </t>
    </r>
    <r>
      <rPr>
        <sz val="12"/>
        <rFont val="Times New Roman"/>
        <family val="1"/>
      </rPr>
      <t>2.001 Размер субвенции, выделяемой на содержание административной комиссии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</si>
  <si>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2.001 Доля израсходованной субвенции, выделяемой на содержание административной комиссии</t>
    </r>
  </si>
  <si>
    <r>
      <t>Мероприятие подпрограммы 2.002</t>
    </r>
    <r>
      <rPr>
        <sz val="12"/>
        <rFont val="Times New Roman"/>
        <family val="1"/>
      </rPr>
      <t xml:space="preserve"> Проведение заседаний административных комиссий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</si>
  <si>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2.002 Количество постановлений,приянятых к рассмотрению</t>
    </r>
  </si>
  <si>
    <r>
      <t>Мероприятие подпрограммы 2.003</t>
    </r>
    <r>
      <rPr>
        <sz val="12"/>
        <rFont val="Times New Roman"/>
        <family val="1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</si>
  <si>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 xml:space="preserve">Показатель мероприятия подпрограммы </t>
    </r>
    <r>
      <rPr>
        <sz val="12"/>
        <rFont val="Times New Roman"/>
        <family val="1"/>
      </rPr>
      <t>2.003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</si>
  <si>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>Мероприятие подпрограммы 2.004</t>
    </r>
    <r>
      <rPr>
        <sz val="12"/>
        <rFont val="Times New Roman"/>
        <family val="1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</si>
  <si>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2.004  Количество дел, возбужденных по части 1 статьи 20.25 Кодекса об административных правонарушениях</t>
    </r>
  </si>
  <si>
    <t>Характеристика муниципальной программы</t>
  </si>
  <si>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</si>
  <si>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</si>
  <si>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</si>
  <si>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</si>
  <si>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</si>
  <si>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</si>
  <si>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программа</t>
  </si>
  <si>
    <t>подпрограмма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</si>
  <si>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</si>
  <si>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</si>
  <si>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</si>
  <si>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</si>
  <si>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</si>
  <si>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</si>
  <si>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</si>
  <si>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</si>
  <si>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</si>
  <si>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</si>
  <si>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</si>
  <si>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</si>
  <si>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</si>
  <si>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</si>
  <si>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да/нет</t>
  </si>
  <si>
    <t>Количество преступлений на 1000 чел. населения</t>
  </si>
  <si>
    <t>Число погибших в ДТП на 1000 чел. населения</t>
  </si>
  <si>
    <t>Число погибших в чрезвычайных ситуациях на 1000 чел. населения</t>
  </si>
  <si>
    <t>Число погибших в пожарах на 1000 чел. населения</t>
  </si>
  <si>
    <t>Число лиц, впервые выявленных с диагнозом наркомания на 1000 чел. населения</t>
  </si>
  <si>
    <t>единиц</t>
  </si>
  <si>
    <t>да</t>
  </si>
  <si>
    <t>нет</t>
  </si>
  <si>
    <t>Единиц</t>
  </si>
  <si>
    <t>тыс.руб.</t>
  </si>
  <si>
    <t>%</t>
  </si>
  <si>
    <t>ед.</t>
  </si>
  <si>
    <t>чел.</t>
  </si>
  <si>
    <t xml:space="preserve">Подпрограмма 5 " Повышение безопасности дорожного движения на территории Западнодвинского района в 2014-2016 годах"
</t>
  </si>
  <si>
    <t>шт.</t>
  </si>
  <si>
    <t>-</t>
  </si>
  <si>
    <t>2014год</t>
  </si>
  <si>
    <t>2015 год</t>
  </si>
  <si>
    <t>2016 год</t>
  </si>
  <si>
    <t>Финансовый год, предшествующий году реализации программы, 2013 год</t>
  </si>
  <si>
    <t>м2</t>
  </si>
  <si>
    <t>минут</t>
  </si>
  <si>
    <t>человек</t>
  </si>
  <si>
    <t>Подпрограмма 6 «Развитие Единой дежурно-диспетчерской
 службы в Западнодвинском районе»</t>
  </si>
  <si>
    <t>чел/час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</si>
  <si>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</si>
  <si>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 xml:space="preserve">да 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</si>
  <si>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</si>
  <si>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3 «Повышение эффективности мероприятий
 по гражданской обороне, предупреждению и ликвидации чрезвычайных ситуаций и обеспечению безопасности людей на водных объектах»</t>
  </si>
  <si>
    <r>
      <t>Цель программы 1</t>
    </r>
    <r>
      <rPr>
        <sz val="12"/>
        <rFont val="Times New Roman"/>
        <family val="1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</si>
  <si>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 цели программы 1 </t>
    </r>
    <r>
      <rPr>
        <sz val="12"/>
        <rFont val="Times New Roman"/>
        <family val="1"/>
      </rPr>
      <t xml:space="preserve">"Уровень преступности на территории Западнодвинского района" </t>
    </r>
  </si>
  <si>
    <r>
      <t xml:space="preserve">Показатель  цели программы 2 </t>
    </r>
    <r>
      <rPr>
        <sz val="12"/>
        <rFont val="Times New Roman"/>
        <family val="1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</si>
  <si>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цели программы 3</t>
    </r>
    <r>
      <rPr>
        <sz val="12"/>
        <rFont val="Times New Roman"/>
        <family val="1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</si>
  <si>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цели программы  4  </t>
    </r>
    <r>
      <rPr>
        <sz val="12"/>
        <rFont val="Times New Roman"/>
        <family val="1"/>
      </rPr>
      <t>"Уровеньсоциального риска пожаров на территории Западнодвинского района"</t>
    </r>
  </si>
  <si>
    <r>
      <t xml:space="preserve">Показатель  цели программы  5 </t>
    </r>
    <r>
      <rPr>
        <sz val="12"/>
        <rFont val="Times New Roman"/>
        <family val="1"/>
      </rPr>
      <t xml:space="preserve"> "Уровень первичной заболеваемости наркоманией в Западнодвинском районе"</t>
    </r>
  </si>
  <si>
    <r>
      <t>Задача 1 подпрограммы</t>
    </r>
    <r>
      <rPr>
        <b/>
        <sz val="12"/>
        <rFont val="Times New Roman"/>
        <family val="1"/>
      </rPr>
      <t xml:space="preserve"> 1</t>
    </r>
    <r>
      <rPr>
        <sz val="12"/>
        <rFont val="Times New Roman"/>
        <family val="1"/>
      </rPr>
      <t xml:space="preserve"> Противодействие злоупотреблению наркотическими средствами, психотропными веществами и их незаконному обороту в Западнодвинском районе</t>
    </r>
  </si>
  <si>
    <r>
      <t>Показатель задачи 1  подпрограммы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«Ежегодное увеличение раскрытия преступлений связанных с незаконным оборотом наркотических средств и психотропных веществ, не менее, чем на 10% к уровню предыдущего года»</t>
    </r>
  </si>
  <si>
    <r>
      <t xml:space="preserve">Мероприятие 1.001 </t>
    </r>
    <r>
      <rPr>
        <sz val="12"/>
        <rFont val="Times New Roman"/>
        <family val="1"/>
      </rPr>
      <t xml:space="preserve">   «Осуществление комплекса оперативно-профилактических мероприятий с целью выявления лиц употребляющих наркотические препараты и психотропные средства»</t>
    </r>
  </si>
  <si>
    <r>
      <t>Показатель  мероприятия   подпрограммы</t>
    </r>
    <r>
      <rPr>
        <sz val="12"/>
        <rFont val="Times New Roman"/>
        <family val="1"/>
      </rPr>
      <t xml:space="preserve">  "Количество лиц, выявленных в ходе комплекса оперативно-профилактических мероприятий"</t>
    </r>
  </si>
  <si>
    <r>
      <t xml:space="preserve">Мероприятие  1.002 </t>
    </r>
    <r>
      <rPr>
        <sz val="12"/>
        <rFont val="Times New Roman"/>
        <family val="1"/>
      </rPr>
      <t xml:space="preserve">  «Пропаганда здорового образа жизни в средствах массовой информации»</t>
    </r>
  </si>
  <si>
    <r>
      <t xml:space="preserve">Показатель  мероприятия 2 подпрограммы </t>
    </r>
    <r>
      <rPr>
        <sz val="12"/>
        <rFont val="Times New Roman"/>
        <family val="1"/>
      </rPr>
      <t>"Количество публикаций, сюжетов и репортажей  в СМИ (газета, телевидение, радио) по данной тематике"</t>
    </r>
  </si>
  <si>
    <r>
      <t>Мероприятие 1.003 подпрограммы</t>
    </r>
    <r>
      <rPr>
        <sz val="12"/>
        <rFont val="Times New Roman"/>
        <family val="1"/>
      </rPr>
      <t xml:space="preserve">  «Активизация деятельности межведомственной антинаркотической комиссии при Администрации Западнодвинского района»</t>
    </r>
  </si>
  <si>
    <r>
      <t>Показатель  мероприятия 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подпрограммы</t>
    </r>
    <r>
      <rPr>
        <sz val="12"/>
        <rFont val="Times New Roman"/>
        <family val="1"/>
      </rPr>
      <t xml:space="preserve"> "Количество заседаний в год"</t>
    </r>
  </si>
  <si>
    <r>
      <t>Задача2 подпрограммы 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"Профилактика уличной преступности и правонарушений в общественных местах"</t>
    </r>
  </si>
  <si>
    <r>
      <t xml:space="preserve">Показатель задачи 2  подпрограммы 1  </t>
    </r>
    <r>
      <rPr>
        <sz val="12"/>
        <rFont val="Times New Roman"/>
        <family val="1"/>
      </rPr>
      <t>«Ежегодное снижение преступности на улице и в общественных местах, не менее, чем  на 15% к уровню предыдущего года»</t>
    </r>
  </si>
  <si>
    <r>
      <t>Мероприятие 2.001</t>
    </r>
    <r>
      <rPr>
        <sz val="12"/>
        <rFont val="Times New Roman"/>
        <family val="1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</si>
  <si>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Показатель  мероприятия 1 подпрограммы </t>
    </r>
    <r>
      <rPr>
        <sz val="12"/>
        <rFont val="Times New Roman"/>
        <family val="1"/>
      </rPr>
      <t xml:space="preserve">"Количество человеко-часов работы добровольных народных дружин" </t>
    </r>
  </si>
  <si>
    <r>
      <t xml:space="preserve">Мероприятие 2.002 </t>
    </r>
    <r>
      <rPr>
        <sz val="12"/>
        <rFont val="Times New Roman"/>
        <family val="1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</si>
  <si>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Показатель  мероприятия 2 подпрограммы</t>
    </r>
    <r>
      <rPr>
        <sz val="12"/>
        <rFont val="Times New Roman"/>
        <family val="1"/>
      </rPr>
      <t xml:space="preserve"> "Количество установленных приборов видеонаблюдения"</t>
    </r>
  </si>
  <si>
    <r>
      <t xml:space="preserve">Мероприятие 2.003 </t>
    </r>
    <r>
      <rPr>
        <sz val="12"/>
        <rFont val="Times New Roman"/>
        <family val="1"/>
      </rPr>
      <t>«Материальное стимулирование работы сотрудников полиции, участвующих в мероприятиях, направленных на снижение уличной преступности»</t>
    </r>
  </si>
  <si>
    <r>
      <t>Показатель  мероприятия 3 подпрограммы</t>
    </r>
    <r>
      <rPr>
        <sz val="12"/>
        <rFont val="Times New Roman"/>
        <family val="1"/>
      </rPr>
      <t xml:space="preserve"> " Количество раскрытых на одного сотрудника полиции преступлений совершенных на улице и в общественных местах" </t>
    </r>
  </si>
  <si>
    <r>
      <t>Задача 3 подпрограммы 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"Профилактика правонарушений среди несовершеннолетних"</t>
    </r>
  </si>
  <si>
    <r>
      <t>Показатель задачи 3 подпрограммы  1</t>
    </r>
    <r>
      <rPr>
        <sz val="12"/>
        <rFont val="Times New Roman"/>
        <family val="1"/>
      </rPr>
      <t>«Ежегодное снижение правонарушений среди несовершеннолетних, не менее, чем на 15% к уровню предыдущего года</t>
    </r>
  </si>
  <si>
    <r>
      <t>Мероприятие 3.001</t>
    </r>
    <r>
      <rPr>
        <sz val="12"/>
        <rFont val="Times New Roman"/>
        <family val="1"/>
      </rPr>
      <t xml:space="preserve"> «Проведение тематической пропаганды в средствах массовой информации по проблемам подростковой преступности, наркомании и токсикомании среди молодежи, детского дорожно-транспортного травматизма»</t>
    </r>
  </si>
  <si>
    <t>Подпрограмма 2 «Профилактика терроризма и экстремизма, а также минимизация и (или) ликвидация последствий проявления терроризма и экстремизма  на территории Западнодвинского района»</t>
  </si>
  <si>
    <r>
      <t>Показатель  мероприятия 1 подпрограммы</t>
    </r>
    <r>
      <rPr>
        <sz val="12"/>
        <rFont val="Times New Roman"/>
        <family val="1"/>
      </rPr>
      <t xml:space="preserve">  "Количество публикаций, сюжетов и репортажей  в СМИ (газета, телевидение, радио) по данной тематике"</t>
    </r>
  </si>
  <si>
    <r>
      <t>Мероприятие 3.002</t>
    </r>
    <r>
      <rPr>
        <sz val="12"/>
        <rFont val="Times New Roman"/>
        <family val="1"/>
      </rPr>
      <t xml:space="preserve">   «Профилактика алкоголизма , курения и наркомании среди несовершеннолетних в образовательных учреждениях района»</t>
    </r>
  </si>
  <si>
    <r>
      <t xml:space="preserve">Показатель  мероприятия 2 подпрограммы </t>
    </r>
    <r>
      <rPr>
        <sz val="12"/>
        <rFont val="Times New Roman"/>
        <family val="1"/>
      </rPr>
      <t xml:space="preserve"> "Приобретение и распротранение  брошюр, памяток по данной тематике"</t>
    </r>
  </si>
  <si>
    <r>
      <t xml:space="preserve">Мероприятие 3.003  </t>
    </r>
    <r>
      <rPr>
        <sz val="12"/>
        <rFont val="Times New Roman"/>
        <family val="1"/>
      </rPr>
      <t>«Активизация работы комиссии по делам несовершеннолетних с лицами, склонными к правонарушениям»</t>
    </r>
  </si>
  <si>
    <r>
      <t>Показатель  мероприятия 3 подпрограммы</t>
    </r>
    <r>
      <rPr>
        <sz val="12"/>
        <rFont val="Times New Roman"/>
        <family val="1"/>
      </rPr>
      <t xml:space="preserve"> "Количество заседаний комиссий по делам несовершеннолетних с лицами, склонными к правонарушениям"</t>
    </r>
  </si>
  <si>
    <r>
      <t xml:space="preserve"> </t>
    </r>
    <r>
      <rPr>
        <b/>
        <sz val="12"/>
        <rFont val="Times New Roman"/>
        <family val="1"/>
      </rPr>
      <t xml:space="preserve">Мероприятие 3.004 </t>
    </r>
    <r>
      <rPr>
        <sz val="12"/>
        <rFont val="Times New Roman"/>
        <family val="1"/>
      </rPr>
      <t xml:space="preserve">  «Материальное стимулирование работы сотрудников полиции, участвующих в мероприятиях, направленных на снижение уровня преступности среди несовершеннолетних»</t>
    </r>
  </si>
  <si>
    <r>
      <t xml:space="preserve">Показатель  мероприятия 4 подпрограммы </t>
    </r>
    <r>
      <rPr>
        <sz val="12"/>
        <rFont val="Times New Roman"/>
        <family val="1"/>
      </rPr>
      <t>" Количество раскрытых на одного сотрудника полиции преступлений среди несовершеннолетних"</t>
    </r>
  </si>
  <si>
    <r>
      <t xml:space="preserve">Задача 1 подпрограммы 2 </t>
    </r>
    <r>
      <rPr>
        <sz val="12"/>
        <rFont val="Times New Roman"/>
        <family val="1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</si>
  <si>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>Административное мероприятие 2.002</t>
    </r>
    <r>
      <rPr>
        <sz val="11"/>
        <rFont val="Times New Roman"/>
        <family val="1"/>
      </rPr>
      <t xml:space="preserve"> Проведение заседаний административных комиссий</t>
    </r>
  </si>
  <si>
    <r>
      <t>Административное мероприятие 1.001</t>
    </r>
    <r>
      <rPr>
        <sz val="12"/>
        <rFont val="Times New Roman"/>
        <family val="1"/>
      </rPr>
      <t xml:space="preserve">  «Приобретение технических средств для укрепления материально-технической базы Единой дежурно-диспетчерской службы  Западнодвинского района».</t>
    </r>
  </si>
  <si>
    <r>
      <t>Показатель 1 задачи 1</t>
    </r>
    <r>
      <rPr>
        <sz val="12"/>
        <rFont val="Times New Roman"/>
        <family val="1"/>
      </rPr>
      <t xml:space="preserve"> «Количество социальных объектов с круглосуточным пребыванием людей в Западнодвинском районе, где установлены камеры наблюдения».</t>
    </r>
  </si>
  <si>
    <r>
      <t xml:space="preserve">Показатель 2 задачи 1 </t>
    </r>
    <r>
      <rPr>
        <sz val="12"/>
        <rFont val="Times New Roman"/>
        <family val="1"/>
      </rPr>
      <t>«Количество образовательных учреждений,  где установлены наружные ограждения».</t>
    </r>
  </si>
  <si>
    <r>
      <t>Показатель 3 задачи 1</t>
    </r>
    <r>
      <rPr>
        <sz val="12"/>
        <rFont val="Times New Roman"/>
        <family val="1"/>
      </rPr>
      <t xml:space="preserve"> «Количество установленных камер наружного наблюдения в местах массового скопления людей на территории Западнодвинского района».</t>
    </r>
  </si>
  <si>
    <r>
      <t>Административное мероприятие 1.001</t>
    </r>
    <r>
      <rPr>
        <sz val="12"/>
        <rFont val="Times New Roman"/>
        <family val="1"/>
      </rPr>
      <t xml:space="preserve"> «Оснащение социальных объектов Западнодвинского района с круглосуточным пребыванием системами видеонаблюдения» (за счёт средств учреждений).</t>
    </r>
  </si>
  <si>
    <r>
      <t xml:space="preserve">Показатель 1 мероприятия </t>
    </r>
    <r>
      <rPr>
        <sz val="12"/>
        <rFont val="Times New Roman"/>
        <family val="1"/>
      </rPr>
      <t>«Количество социальных объектов с круглосуточным пребыванием людей, где внедрены системы видеонаблюдения».</t>
    </r>
  </si>
  <si>
    <r>
      <t xml:space="preserve">Административное мероприятие 1.002 задачи 1 </t>
    </r>
    <r>
      <rPr>
        <sz val="12"/>
        <rFont val="Times New Roman"/>
        <family val="1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</si>
  <si>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Показатель административного мероприятия  задачи 1 </t>
    </r>
    <r>
      <rPr>
        <sz val="12"/>
        <rFont val="Times New Roman"/>
        <family val="1"/>
      </rPr>
      <t>«Количество образовательных учреждений Западнодвинского района  оборудованных наружными ограждениями».</t>
    </r>
  </si>
  <si>
    <r>
      <t xml:space="preserve">Административное мероприятие 1.003 задачи 1 </t>
    </r>
    <r>
      <rPr>
        <sz val="12"/>
        <rFont val="Times New Roman"/>
        <family val="1"/>
      </rPr>
      <t>«Установка систем видеонаблюдения в местах массового скопления людей на территории Западнодвинского района»</t>
    </r>
  </si>
  <si>
    <r>
      <t>Показатель административного мероприятия  задачи 1</t>
    </r>
    <r>
      <rPr>
        <sz val="12"/>
        <rFont val="Times New Roman"/>
        <family val="1"/>
      </rPr>
      <t>«Количество установленных систем видеонаблюдения в местах массового скопления людей на территории Западнодвинского района».</t>
    </r>
  </si>
  <si>
    <r>
      <t>Задача 2</t>
    </r>
    <r>
      <rPr>
        <b/>
        <sz val="12"/>
        <rFont val="Times New Roman"/>
        <family val="1"/>
      </rPr>
      <t xml:space="preserve"> подпрограммы 2 </t>
    </r>
    <r>
      <rPr>
        <sz val="12"/>
        <rFont val="Times New Roman"/>
        <family val="1"/>
      </rPr>
      <t xml:space="preserve"> 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</si>
  <si>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Показатель задачи 2 подпрограммы 2 </t>
    </r>
    <r>
      <rPr>
        <sz val="12"/>
        <rFont val="Times New Roman"/>
        <family val="1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</si>
  <si>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Административное мероприятие 2.001</t>
    </r>
    <r>
      <rPr>
        <sz val="12"/>
        <rFont val="Times New Roman"/>
        <family val="1"/>
      </rPr>
      <t xml:space="preserve"> «Обеспечение деятельности антитеррористической комиссии Западнодвинского района».</t>
    </r>
  </si>
  <si>
    <r>
      <t xml:space="preserve">Показатель административного мероприятия задачи 2 </t>
    </r>
    <r>
      <rPr>
        <sz val="12"/>
        <rFont val="Times New Roman"/>
        <family val="1"/>
      </rPr>
      <t>«Количество заседаний антитеррористической комиссии Западнодвинского района»</t>
    </r>
  </si>
  <si>
    <r>
      <t>Административное мероприятие 4.001</t>
    </r>
    <r>
      <rPr>
        <sz val="11"/>
        <rFont val="Times New Roman"/>
        <family val="1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</si>
  <si>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5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</si>
  <si>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</t>
    </r>
    <r>
      <rPr>
        <sz val="11"/>
        <rFont val="Times New Roman"/>
        <family val="1"/>
      </rPr>
      <t xml:space="preserve">  «Количество проведенных заседаний комиссии по безопасности дорожного движения»</t>
    </r>
  </si>
  <si>
    <r>
      <t>Административное мероприятие 5.001</t>
    </r>
    <r>
      <rPr>
        <sz val="11"/>
        <rFont val="Times New Roman"/>
        <family val="1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нарушений ПДД).</t>
    </r>
  </si>
  <si>
    <r>
      <t>Показатель 1</t>
    </r>
    <r>
      <rPr>
        <sz val="11"/>
        <rFont val="Times New Roman"/>
        <family val="1"/>
      </rPr>
      <t xml:space="preserve"> Количество едениц установленных ка камер видеонаблюдения на въездах (выездах) из города для контроля и выявления нарушений ПДД.</t>
    </r>
  </si>
  <si>
    <r>
      <t>Показатель   1</t>
    </r>
    <r>
      <rPr>
        <sz val="12"/>
        <rFont val="Times New Roman"/>
        <family val="1"/>
      </rPr>
      <t>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</si>
  <si>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>Показатель  1</t>
    </r>
    <r>
      <rPr>
        <sz val="12"/>
        <rFont val="Times New Roman"/>
        <family val="1"/>
      </rPr>
      <t xml:space="preserve"> «Время доведения информации до органов повседневного управления районной подсистемы РСЧС».</t>
    </r>
  </si>
  <si>
    <r>
      <t xml:space="preserve">Показатель 1  </t>
    </r>
    <r>
      <rPr>
        <sz val="12"/>
        <rFont val="Times New Roman"/>
        <family val="1"/>
      </rPr>
      <t>«Количество обученных должностных лиц и специалистов ЕДДС Западнодвинского района».</t>
    </r>
  </si>
  <si>
    <r>
      <t>Показатель 1</t>
    </r>
    <r>
      <rPr>
        <sz val="12"/>
        <rFont val="Times New Roman"/>
        <family val="1"/>
      </rPr>
      <t xml:space="preserve"> «Количество обученных сотрудников ЕДДС Западнодвинского района в  области ГО и ЧС».</t>
    </r>
  </si>
  <si>
    <r>
      <t>Задача 1 подпрограммы 7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</si>
  <si>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1"/>
        <rFont val="Times New Roman"/>
        <family val="1"/>
      </rPr>
      <t xml:space="preserve">Количество составленных протоколов уполномоченными лицами </t>
    </r>
  </si>
  <si>
    <r>
      <t>Показатель 2 задачи 1</t>
    </r>
    <r>
      <rPr>
        <sz val="11"/>
        <rFont val="Times New Roman"/>
        <family val="1"/>
      </rPr>
      <t xml:space="preserve"> Доля протоколов, при рассмотрении которых вынесено постановление о наложении административного наказания</t>
    </r>
  </si>
  <si>
    <r>
      <t>Административное мероприятие  1.002</t>
    </r>
    <r>
      <rPr>
        <sz val="11"/>
        <rFont val="Times New Roman"/>
        <family val="1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</si>
  <si>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Административное мероприятие  1.003.</t>
    </r>
    <r>
      <rPr>
        <sz val="11"/>
        <rFont val="Times New Roman"/>
        <family val="1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</si>
  <si>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 xml:space="preserve">Административное мероприятие 1.004. </t>
    </r>
    <r>
      <rPr>
        <sz val="11"/>
        <rFont val="Times New Roman"/>
        <family val="1"/>
      </rPr>
      <t>Составление протоколов о выявленных в ходе проведения выездных мероприятий административных правонарушениях</t>
    </r>
  </si>
  <si>
    <r>
      <t xml:space="preserve">Административное мероприятие 1.005. </t>
    </r>
    <r>
      <rPr>
        <sz val="11"/>
        <rFont val="Times New Roman"/>
        <family val="1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</si>
  <si>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Задача 2 подпрограммы 7</t>
    </r>
    <r>
      <rPr>
        <sz val="11"/>
        <rFont val="Times New Roman"/>
        <family val="1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</si>
  <si>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1"/>
        <rFont val="Times New Roman"/>
        <family val="1"/>
      </rPr>
      <t xml:space="preserve">  Количество вынесенных постановлений о назначении административного наказания по делу об административных правонарушениях</t>
    </r>
  </si>
  <si>
    <r>
      <t xml:space="preserve">Показатель 2 задачи 2 </t>
    </r>
    <r>
      <rPr>
        <sz val="11"/>
        <rFont val="Times New Roman"/>
        <family val="1"/>
      </rPr>
      <t xml:space="preserve">Доля постановлений, по которым уплачен административный штраф </t>
    </r>
  </si>
  <si>
    <r>
      <t xml:space="preserve">Показатель 3 задачи 2 </t>
    </r>
    <r>
      <rPr>
        <sz val="11"/>
        <rFont val="Times New Roman"/>
        <family val="1"/>
      </rPr>
      <t>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</si>
  <si>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4 задачи 2 </t>
    </r>
    <r>
      <rPr>
        <sz val="11"/>
        <rFont val="Times New Roman"/>
        <family val="1"/>
      </rPr>
      <t>Количество дел, возбужденных по части 1 статьи 20.25 Кодекса об административных правонарушениях</t>
    </r>
  </si>
  <si>
    <r>
      <t>Мероприятие подпрограммы 2.001</t>
    </r>
    <r>
      <rPr>
        <sz val="11"/>
        <rFont val="Times New Roman"/>
        <family val="1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</si>
  <si>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1 мероприятия  </t>
    </r>
    <r>
      <rPr>
        <sz val="11"/>
        <rFont val="Times New Roman"/>
        <family val="1"/>
      </rPr>
      <t>Финансовая обеспеченность текущего периода к предшествующему</t>
    </r>
  </si>
  <si>
    <r>
      <t xml:space="preserve">Показатель 2 мероприятия  </t>
    </r>
    <r>
      <rPr>
        <sz val="11"/>
        <rFont val="Times New Roman"/>
        <family val="1"/>
      </rPr>
      <t>Доля израсходованной субвенции, выделяемой на содержание административной комиссии</t>
    </r>
  </si>
  <si>
    <r>
      <t>Административное мероприятие  2.003</t>
    </r>
    <r>
      <rPr>
        <sz val="11"/>
        <rFont val="Times New Roman"/>
        <family val="1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</si>
  <si>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>Административное мероприятие  2.004</t>
    </r>
    <r>
      <rPr>
        <sz val="11"/>
        <rFont val="Times New Roman"/>
        <family val="1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</si>
  <si>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Административное мероприятие 1001 «</t>
    </r>
    <r>
      <rPr>
        <sz val="11"/>
        <rFont val="Times New Roman"/>
        <family val="1"/>
      </rPr>
      <t>Внесение в утвержденный в перечень должностных лиц, уполномоченных составлять протоколы об административных правонарушениях изменений по необходимости»;</t>
    </r>
  </si>
  <si>
    <r>
      <t xml:space="preserve">Показатель 1 мероприятия   </t>
    </r>
    <r>
      <rPr>
        <sz val="11"/>
        <rFont val="Times New Roman"/>
        <family val="1"/>
      </rPr>
      <t xml:space="preserve"> Количество внесенных изменений</t>
    </r>
  </si>
  <si>
    <r>
      <t>Административное мероприятие 2.002</t>
    </r>
    <r>
      <rPr>
        <sz val="12"/>
        <rFont val="Times New Roman"/>
        <family val="1"/>
      </rPr>
      <t xml:space="preserve"> «Участие органов местного самоуправления в проведении антитеррористических учениях, проводимых органами государственной власти»</t>
    </r>
  </si>
  <si>
    <r>
      <t>Показатель административного мероприятия задачи 2</t>
    </r>
    <r>
      <rPr>
        <sz val="12"/>
        <rFont val="Times New Roman"/>
        <family val="1"/>
      </rPr>
      <t>«Количество антитеррористических учений, проводимых органами государственной власти».</t>
    </r>
  </si>
  <si>
    <r>
      <t>Показатель административного мероприятия задачи 2</t>
    </r>
    <r>
      <rPr>
        <sz val="12"/>
        <rFont val="Times New Roman"/>
        <family val="1"/>
      </rPr>
      <t>«Количество проведенных тематических круглых столов и семинаров по вопросам противодействия угрозам проявления экстремизма и терроризма»</t>
    </r>
  </si>
  <si>
    <t>един.</t>
  </si>
  <si>
    <r>
      <t>Задача 1 подпрограммы 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</si>
  <si>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 мероприятия</t>
    </r>
    <r>
      <rPr>
        <sz val="12"/>
        <rFont val="Times New Roman"/>
        <family val="1"/>
      </rPr>
      <t xml:space="preserve"> «Количество приобретенных технических средств, средств  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</si>
  <si>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</rPr>
      <t xml:space="preserve"> «Организация внутренних тренировок с персоналом Единой дежурно-диспетчерской службы Западнодвинского района с целью уменьшения времени доведения информации до органов повседневного управления районной подсистемы РСЧС ».</t>
    </r>
  </si>
  <si>
    <r>
      <t xml:space="preserve">Задача 2 подпрограммы 6 </t>
    </r>
    <r>
      <rPr>
        <sz val="12"/>
        <rFont val="Times New Roman"/>
        <family val="1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</si>
  <si>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 xml:space="preserve">Административное мероприятие 2.001 </t>
    </r>
    <r>
      <rPr>
        <sz val="12"/>
        <rFont val="Times New Roman"/>
        <family val="1"/>
      </rPr>
      <t>«Практическое обучение сотрудников ЕДДС Западнодвинского района».</t>
    </r>
  </si>
  <si>
    <t>Подпрограмма 6 «Развитие Единой дежурно-диспетчерской службы в Западнодвинском районе»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</si>
  <si>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</si>
  <si>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r>
      <t xml:space="preserve">Показатель   1 </t>
    </r>
    <r>
      <rPr>
        <sz val="11"/>
        <rFont val="Times New Roman"/>
        <family val="1"/>
      </rPr>
      <t xml:space="preserve">"Уровень преступности на территории Западнодвинского района" </t>
    </r>
  </si>
  <si>
    <r>
      <t xml:space="preserve">Показатель   2 </t>
    </r>
    <r>
      <rPr>
        <sz val="11"/>
        <rFont val="Times New Roman"/>
        <family val="1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</si>
  <si>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 3</t>
    </r>
    <r>
      <rPr>
        <sz val="11"/>
        <rFont val="Times New Roman"/>
        <family val="1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</si>
  <si>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  4  </t>
    </r>
    <r>
      <rPr>
        <sz val="11"/>
        <rFont val="Times New Roman"/>
        <family val="1"/>
      </rPr>
      <t>"Уровень социального риска пожаров на территории Западнодвинского района"</t>
    </r>
  </si>
  <si>
    <r>
      <t xml:space="preserve">Показатель   5 </t>
    </r>
    <r>
      <rPr>
        <sz val="11"/>
        <rFont val="Times New Roman"/>
        <family val="1"/>
      </rPr>
      <t xml:space="preserve"> "Уровень первичной заболеваемости наркоманией в Западнодвинском районе"</t>
    </r>
  </si>
  <si>
    <r>
      <t>Задача 1 подпрограммы 1</t>
    </r>
    <r>
      <rPr>
        <sz val="11"/>
        <rFont val="Times New Roman"/>
        <family val="1"/>
      </rPr>
      <t xml:space="preserve"> "Профилактика уличной преступности и правонарушений в общественных местах"</t>
    </r>
  </si>
  <si>
    <r>
      <t>Мероприятие 1.001</t>
    </r>
    <r>
      <rPr>
        <sz val="11"/>
        <rFont val="Times New Roman"/>
        <family val="1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</si>
  <si>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Мероприятие 1.002 </t>
    </r>
    <r>
      <rPr>
        <sz val="11"/>
        <rFont val="Times New Roman"/>
        <family val="1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</si>
  <si>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Мероприятие 1.003</t>
    </r>
    <r>
      <rPr>
        <sz val="11"/>
        <rFont val="Times New Roman"/>
        <family val="1"/>
      </rPr>
      <t xml:space="preserve"> «Оборудование муниципальной стоянки автомобильного транспорта в г. Западная Двина»</t>
    </r>
  </si>
  <si>
    <r>
      <t xml:space="preserve">Задача 1 подпрограммы 2  </t>
    </r>
    <r>
      <rPr>
        <sz val="11"/>
        <rFont val="Times New Roman"/>
        <family val="1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</si>
  <si>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 xml:space="preserve">Показатель 1 </t>
    </r>
    <r>
      <rPr>
        <sz val="11"/>
        <rFont val="Times New Roman"/>
        <family val="1"/>
      </rPr>
      <t>«Доля  оснащеных социальных объектов с круглосуточным пребыванием людей, образовательных учреждений и мест массового  скопления людей на территории Западнодвинского района системами видеонаблюдения и наружными ограждениями»</t>
    </r>
  </si>
  <si>
    <r>
      <t xml:space="preserve">Административное мероприятие 1.001 </t>
    </r>
    <r>
      <rPr>
        <sz val="11"/>
        <rFont val="Times New Roman"/>
        <family val="1"/>
      </rPr>
      <t xml:space="preserve"> «Оснащение социальных объектов Западнодвинского района с круглосуточным пребыванием людей  системами видеонаблюдения» (за счёт средств учреждений).</t>
    </r>
  </si>
  <si>
    <r>
      <t xml:space="preserve">Административное мероприятие 1.002  </t>
    </r>
    <r>
      <rPr>
        <sz val="11"/>
        <rFont val="Times New Roman"/>
        <family val="1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</si>
  <si>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Административное мероприятие 1.003 </t>
    </r>
    <r>
      <rPr>
        <sz val="11"/>
        <rFont val="Times New Roman"/>
        <family val="1"/>
      </rPr>
      <t xml:space="preserve"> «Установка систем видеонаблюдения в местах массового скопления людей на территории Западнодвинского района»</t>
    </r>
  </si>
  <si>
    <r>
      <t>Задача 2 подпрограммы 2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</si>
  <si>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Административное мероприятие 2.001 </t>
    </r>
    <r>
      <rPr>
        <sz val="11"/>
        <rFont val="Times New Roman"/>
        <family val="1"/>
      </rPr>
      <t xml:space="preserve"> «Обеспечение деятельности антитеррористической комиссии Западнодвинского района».</t>
    </r>
  </si>
  <si>
    <r>
      <t xml:space="preserve">Административное мероприятие 2.002 </t>
    </r>
    <r>
      <rPr>
        <sz val="11"/>
        <rFont val="Times New Roman"/>
        <family val="1"/>
      </rPr>
      <t>«Участие органов местного самоуправления в проведении антитеррористических учениях, проводимых органами государственной власти».</t>
    </r>
  </si>
  <si>
    <r>
      <t>Административное мероприятие 2.003</t>
    </r>
    <r>
      <rPr>
        <sz val="11"/>
        <rFont val="Times New Roman"/>
        <family val="1"/>
      </rPr>
      <t xml:space="preserve"> «Проведение круглых столов, семинаров по вопросам противодействия угрозам проявления экстремизма и терроризма с участием органов местного самоуправления, религиозных организаций, общественных объединений и иных институтов гражданского общества».</t>
    </r>
  </si>
  <si>
    <r>
      <t>Задача 1 подпрограммы 3</t>
    </r>
    <r>
      <rPr>
        <sz val="11"/>
        <rFont val="Times New Roman"/>
        <family val="1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</si>
  <si>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 xml:space="preserve">Мероприятие  1.001 </t>
    </r>
    <r>
      <rPr>
        <sz val="11"/>
        <rFont val="Times New Roman"/>
        <family val="1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</si>
  <si>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r>
      <t>Административное мероприятие 1.002</t>
    </r>
    <r>
      <rPr>
        <sz val="11"/>
        <rFont val="Times New Roman"/>
        <family val="1"/>
      </rPr>
      <t xml:space="preserve"> «Обучение должностных лиц и специалистов в области ГО и ЧС».</t>
    </r>
  </si>
  <si>
    <r>
      <t xml:space="preserve">Административное мероприятие1.003 </t>
    </r>
    <r>
      <rPr>
        <sz val="11"/>
        <rFont val="Times New Roman"/>
        <family val="1"/>
      </rPr>
      <t xml:space="preserve"> «Приобретение СИЗ для работников администрации  Западнодвинского района».</t>
    </r>
  </si>
  <si>
    <r>
      <t>Административное мероприятие 1.004</t>
    </r>
    <r>
      <rPr>
        <sz val="11"/>
        <rFont val="Times New Roman"/>
        <family val="1"/>
      </rPr>
      <t xml:space="preserve">  «Аттестация автоматизированного рабочего места в режимно-секретном подразделении (РСП) администрации Западнодвинского района».</t>
    </r>
  </si>
  <si>
    <r>
      <t xml:space="preserve">Задача 2 подпрограммы 3 </t>
    </r>
    <r>
      <rPr>
        <sz val="11"/>
        <rFont val="Times New Roman"/>
        <family val="1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</si>
  <si>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</t>
    </r>
    <r>
      <rPr>
        <sz val="11"/>
        <rFont val="Times New Roman"/>
        <family val="1"/>
      </rPr>
      <t xml:space="preserve"> «Число погибших в результате происшествий на водных объектах на территории Западнодвинского района».</t>
    </r>
  </si>
  <si>
    <r>
      <t xml:space="preserve">Показатель 2  </t>
    </r>
    <r>
      <rPr>
        <sz val="11"/>
        <rFont val="Times New Roman"/>
        <family val="1"/>
      </rPr>
      <t>«Число травмированных в результате происшествий на водных объектах на территории Западнодвинского района».</t>
    </r>
  </si>
  <si>
    <r>
      <t>Административное мероприятие 2.001</t>
    </r>
    <r>
      <rPr>
        <sz val="11"/>
        <rFont val="Times New Roman"/>
        <family val="1"/>
      </rPr>
      <t xml:space="preserve">  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</si>
  <si>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>Административное мероприятие 2.002</t>
    </r>
    <r>
      <rPr>
        <sz val="11"/>
        <rFont val="Times New Roman"/>
        <family val="1"/>
      </rPr>
      <t xml:space="preserve"> 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</si>
  <si>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Задача 1 подпрограммы </t>
    </r>
    <r>
      <rPr>
        <sz val="11"/>
        <rFont val="Times New Roman"/>
        <family val="1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</si>
  <si>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 </t>
    </r>
    <r>
      <rPr>
        <sz val="11"/>
        <rFont val="Times New Roman"/>
        <family val="1"/>
      </rPr>
      <t>Количество молодежи, участвующей в мероприятиях по профилактике наркомании и пропоганде здорового образа жизни</t>
    </r>
  </si>
  <si>
    <r>
      <t>Показатель 2</t>
    </r>
    <r>
      <rPr>
        <sz val="11"/>
        <rFont val="Times New Roman"/>
        <family val="1"/>
      </rPr>
      <t xml:space="preserve">  Количество проведенных мероприятий, направленных на профилактику наркомании и пропаганду здорового образа жизни</t>
    </r>
  </si>
  <si>
    <r>
      <t>Показатель 3</t>
    </r>
    <r>
      <rPr>
        <sz val="11"/>
        <rFont val="Times New Roman"/>
        <family val="1"/>
      </rPr>
      <t xml:space="preserve"> 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</si>
  <si>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1"/>
        <rFont val="Times New Roman"/>
        <family val="1"/>
      </rPr>
      <t xml:space="preserve"> "Мероприятия, направленные на профилактику наркомании и пропаганду здорового образа жизни"</t>
    </r>
  </si>
  <si>
    <r>
      <t xml:space="preserve">Задача 2 подпрограммы 4 </t>
    </r>
    <r>
      <rPr>
        <sz val="11"/>
        <rFont val="Times New Roman"/>
        <family val="1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</si>
  <si>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</si>
  <si>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 </t>
    </r>
    <r>
      <rPr>
        <sz val="11"/>
        <rFont val="Times New Roman"/>
        <family val="1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</si>
  <si>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1"/>
        <rFont val="Times New Roman"/>
        <family val="1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</si>
  <si>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1"/>
        <rFont val="Times New Roman"/>
        <family val="1"/>
      </rPr>
      <t xml:space="preserve"> «Повышение эфеективности оказания наркологической помощи"</t>
    </r>
  </si>
  <si>
    <r>
      <t xml:space="preserve">Показатель 1 </t>
    </r>
    <r>
      <rPr>
        <sz val="11"/>
        <rFont val="Times New Roman"/>
        <family val="1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</si>
  <si>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1"/>
        <rFont val="Times New Roman"/>
        <family val="1"/>
      </rPr>
      <t>"Мероприятия, направленные на повышение эффективности оказания наркологической помощи"</t>
    </r>
  </si>
  <si>
    <r>
      <t>Задача 1 Подпрограммы 5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Сокращение аварийности на автомобильном транспорте</t>
    </r>
  </si>
  <si>
    <r>
      <t>Показатель 1</t>
    </r>
    <r>
      <rPr>
        <sz val="11"/>
        <rFont val="Times New Roman"/>
        <family val="1"/>
      </rPr>
      <t xml:space="preserve">  «Количество дорожно-транспортных происшествий на территории Западнодвинского района»</t>
    </r>
  </si>
  <si>
    <r>
      <t xml:space="preserve">Показатель 2  </t>
    </r>
    <r>
      <rPr>
        <sz val="11"/>
        <rFont val="Times New Roman"/>
        <family val="1"/>
      </rPr>
      <t xml:space="preserve"> 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</si>
  <si>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3 </t>
    </r>
    <r>
      <rPr>
        <sz val="11"/>
        <rFont val="Times New Roman"/>
        <family val="1"/>
      </rPr>
      <t>«Число травмированных в результате дорожно-транспортных происшествий на территории Западнодвинского района»;</t>
    </r>
  </si>
  <si>
    <r>
      <t>Показатель 1</t>
    </r>
    <r>
      <rPr>
        <sz val="11"/>
        <rFont val="Times New Roman"/>
        <family val="1"/>
      </rPr>
      <t xml:space="preserve"> Количество мероприятий   осуществляетмых ОГИБДД МО МВД «Западнодвинский».</t>
    </r>
  </si>
  <si>
    <r>
      <t>Задача 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Подпрограммы 5. Снижение детского дорожно-транспортного травматизма.</t>
    </r>
  </si>
  <si>
    <r>
      <t>Показатель 1</t>
    </r>
    <r>
      <rPr>
        <sz val="11"/>
        <rFont val="Times New Roman"/>
        <family val="1"/>
      </rPr>
      <t xml:space="preserve"> 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</si>
  <si>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2.001</t>
    </r>
    <r>
      <rPr>
        <sz val="11"/>
        <rFont val="Times New Roman"/>
        <family val="1"/>
      </rPr>
      <t>: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</si>
  <si>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</si>
  <si>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2.002</t>
    </r>
    <r>
      <rPr>
        <sz val="11"/>
        <rFont val="Times New Roman"/>
        <family val="1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</si>
  <si>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r>
      <t>Показатель 1</t>
    </r>
    <r>
      <rPr>
        <sz val="11"/>
        <rFont val="Times New Roman"/>
        <family val="1"/>
      </rPr>
      <t xml:space="preserve"> 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</si>
  <si>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2.003</t>
    </r>
    <r>
      <rPr>
        <sz val="11"/>
        <rFont val="Times New Roman"/>
        <family val="1"/>
      </rPr>
      <t xml:space="preserve"> "Проведение районных мероприятий с детьми конкурс «Безопасное колесо»</t>
    </r>
  </si>
  <si>
    <r>
      <t xml:space="preserve">Показатель 1 </t>
    </r>
    <r>
      <rPr>
        <sz val="11"/>
        <rFont val="Times New Roman"/>
        <family val="1"/>
      </rPr>
      <t>"Количество проведениых мероприятий</t>
    </r>
  </si>
  <si>
    <r>
      <t>Мероприятие 2.004</t>
    </r>
    <r>
      <rPr>
        <sz val="11"/>
        <rFont val="Times New Roman"/>
        <family val="1"/>
      </rPr>
      <t xml:space="preserve"> «Приобретение информационно-пропагандистской литературы по безопасности дорожного движения»</t>
    </r>
  </si>
  <si>
    <r>
      <t>Показатель 1</t>
    </r>
    <r>
      <rPr>
        <sz val="11"/>
        <rFont val="Times New Roman"/>
        <family val="1"/>
      </rPr>
      <t xml:space="preserve"> "Количество учреждений которыми приобретена информационно-пропагандистской литературы по безопасности дорожного движения</t>
    </r>
  </si>
  <si>
    <r>
      <t>Административное мероприятие 2.005</t>
    </r>
    <r>
      <rPr>
        <sz val="11"/>
        <rFont val="Times New Roman"/>
        <family val="1"/>
      </rPr>
      <t xml:space="preserve"> «Назначение приказом по образовательным учреждениям ответственных за ведение работы по профилактике ДТП»</t>
    </r>
  </si>
  <si>
    <r>
      <t>Показатель 1</t>
    </r>
    <r>
      <rPr>
        <sz val="11"/>
        <rFont val="Times New Roman"/>
        <family val="1"/>
      </rPr>
      <t xml:space="preserve">  наличие приказа по образовательным учреждениям о назначении ответственных за ведение работы по профилактике ДТП</t>
    </r>
  </si>
  <si>
    <r>
      <t>Показатель 1</t>
    </r>
    <r>
      <rPr>
        <sz val="11"/>
        <rFont val="Times New Roman"/>
        <family val="1"/>
      </rPr>
      <t xml:space="preserve"> количество созданных отрядов ЮИД в основных базовых школах </t>
    </r>
  </si>
  <si>
    <r>
      <t xml:space="preserve">Показатель 1 </t>
    </r>
    <r>
      <rPr>
        <sz val="11"/>
        <rFont val="Times New Roman"/>
        <family val="1"/>
      </rPr>
      <t>Количество проведенных мероприятий, направленных на профилактику наркомании и пропаганду здорового образа жизни</t>
    </r>
  </si>
  <si>
    <r>
      <t xml:space="preserve">Административное мероприятие 2.008 </t>
    </r>
    <r>
      <rPr>
        <sz val="11"/>
        <rFont val="Times New Roman"/>
        <family val="1"/>
      </rPr>
      <t>«Обновление информационных стендов и «Уголков безопасности», в которых отражены вопросы по ПДД и оказанию первой медицинской помощи при ДТП»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</si>
  <si>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научно-практических конференций и семинаров по вопросам совершенствования оказания медицинской помощи лицам, пострадавшим в результате ДТП.</t>
    </r>
  </si>
  <si>
    <r>
      <t>Административное мероприятие 2.007</t>
    </r>
    <r>
      <rPr>
        <sz val="11"/>
        <rFont val="Times New Roman"/>
        <family val="1"/>
      </rPr>
      <t xml:space="preserve"> «Рассмотрение на родительских собраниях вопросов предупреждения детского дорожно-транспортного травматизма»</t>
    </r>
  </si>
  <si>
    <r>
      <t>Административное мероприятие 2.006</t>
    </r>
    <r>
      <rPr>
        <sz val="11"/>
        <rFont val="Times New Roman"/>
        <family val="1"/>
      </rPr>
      <t xml:space="preserve"> «Создание  отрядов ЮИД во всех основных базовых школах»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</si>
  <si>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родительских собраний по рассмотрению вопросов предупреждения детского дорожно-транспортного травматизма</t>
    </r>
  </si>
  <si>
    <t>Подпрограмма 8. «Организация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животных».</t>
  </si>
  <si>
    <t>тыс. единиц</t>
  </si>
  <si>
    <r>
      <rPr>
        <b/>
        <sz val="12"/>
        <rFont val="Times New Roman"/>
        <family val="1"/>
      </rPr>
      <t>Задача 1</t>
    </r>
    <r>
      <rPr>
        <sz val="12"/>
        <rFont val="Times New Roman"/>
        <family val="1"/>
      </rPr>
      <t xml:space="preserve"> «Обеспечение профилактической работы по предупреждению болезней животных, их лечению, защите населения от болезней, общих для человека и животных»</t>
    </r>
  </si>
  <si>
    <r>
      <rPr>
        <b/>
        <sz val="12"/>
        <rFont val="Times New Roman"/>
        <family val="1"/>
      </rPr>
      <t>Показатель задачи 1</t>
    </r>
    <r>
      <rPr>
        <sz val="12"/>
        <rFont val="Times New Roman"/>
        <family val="1"/>
      </rPr>
      <t xml:space="preserve"> «Уровень информированности населения о мерах профилактики болезней животных на территории Западнодвинского района».</t>
    </r>
  </si>
  <si>
    <r>
      <t xml:space="preserve">Административное мероприятие 1.001: </t>
    </r>
    <r>
      <rPr>
        <sz val="12"/>
        <color indexed="8"/>
        <rFont val="Times New Roman"/>
        <family val="1"/>
      </rPr>
      <t>«Проведение разъяснительной работы среди населения путем подворового обхода и сходов граждан»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</si>
  <si>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</si>
  <si>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Административное мероприятие 1.002: </t>
    </r>
    <r>
      <rPr>
        <sz val="12"/>
        <color indexed="8"/>
        <rFont val="Times New Roman"/>
        <family val="1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</si>
  <si>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публикаций (выступлений) в СМИ»</t>
    </r>
  </si>
  <si>
    <r>
      <t xml:space="preserve">Административное мероприятие 1.003: </t>
    </r>
    <r>
      <rPr>
        <sz val="12"/>
        <color indexed="8"/>
        <rFont val="Times New Roman"/>
        <family val="1"/>
      </rPr>
      <t>«Организация проведения вакцинации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</si>
  <si>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вакцинированных животных».</t>
    </r>
  </si>
  <si>
    <r>
      <rPr>
        <b/>
        <sz val="12"/>
        <rFont val="Times New Roman"/>
        <family val="1"/>
      </rPr>
      <t>Задача 2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«Обеспечение проведения мероприятий по борьбе с безнадзорными животными на территории Западнодвинского района»</t>
    </r>
  </si>
  <si>
    <r>
      <t xml:space="preserve">Административное мероприятие 2.001: </t>
    </r>
    <r>
      <rPr>
        <sz val="12"/>
        <color indexed="8"/>
        <rFont val="Times New Roman"/>
        <family val="1"/>
      </rPr>
      <t>«Проведение плановых заседаний противоэпизоотических комиссии Западнодвинского района, направленных на регулирование численности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</si>
  <si>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</si>
  <si>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rPr>
        <b/>
        <sz val="12"/>
        <color indexed="8"/>
        <rFont val="Times New Roman"/>
        <family val="1"/>
      </rPr>
      <t xml:space="preserve">Мероприятие 2.002: </t>
    </r>
    <r>
      <rPr>
        <sz val="12"/>
        <color indexed="8"/>
        <rFont val="Times New Roman"/>
        <family val="1"/>
      </rPr>
      <t>«Предоставление субвенции из областного бюджета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</si>
  <si>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«Финансовая обеспеченность  текущего периода к предшествующему»</t>
    </r>
  </si>
  <si>
    <r>
      <t xml:space="preserve">Показатель 2 мероприятия: </t>
    </r>
    <r>
      <rPr>
        <sz val="12"/>
        <color indexed="8"/>
        <rFont val="Times New Roman"/>
        <family val="1"/>
      </rPr>
      <t>«Доля израсходованной субвенции, выделяемой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</si>
  <si>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Административное мероприятие 2.003: </t>
    </r>
    <r>
      <rPr>
        <sz val="12"/>
        <color indexed="8"/>
        <rFont val="Times New Roman"/>
        <family val="1"/>
      </rPr>
      <t>«Обустройство территории для установки клеток- вольеров»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</si>
  <si>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</si>
  <si>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2.004: </t>
    </r>
    <r>
      <rPr>
        <sz val="12"/>
        <color indexed="8"/>
        <rFont val="Times New Roman"/>
        <family val="1"/>
      </rPr>
      <t>«Приобретение клеток- вольеров для передержки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</si>
  <si>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</si>
  <si>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Административное мероприятие 2.005: </t>
    </r>
    <r>
      <rPr>
        <sz val="12"/>
        <color indexed="8"/>
        <rFont val="Times New Roman"/>
        <family val="1"/>
      </rPr>
      <t>«Отлов и передержка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</si>
  <si>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отловленных и передержанных безнадзорных животных»</t>
    </r>
  </si>
  <si>
    <r>
      <t xml:space="preserve">Административное мероприятие 2.006: </t>
    </r>
    <r>
      <rPr>
        <sz val="12"/>
        <color indexed="8"/>
        <rFont val="Times New Roman"/>
        <family val="1"/>
      </rPr>
      <t>«Стерилизация отловленных безнадзорных животных в пунктах передержки»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</si>
  <si>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«Количество стерилизованных безнадзорных животных в пунктах передержки»</t>
    </r>
  </si>
  <si>
    <r>
      <t xml:space="preserve">Административное мероприятие 2.007: </t>
    </r>
    <r>
      <rPr>
        <sz val="12"/>
        <color indexed="8"/>
        <rFont val="Times New Roman"/>
        <family val="1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</si>
  <si>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2"/>
        <color indexed="8"/>
        <rFont val="Times New Roman"/>
        <family val="1"/>
      </rPr>
      <t>Показатель 1 мероприятия:</t>
    </r>
    <r>
      <rPr>
        <sz val="12"/>
        <color indexed="8"/>
        <rFont val="Times New Roman"/>
        <family val="1"/>
      </rPr>
      <t>«Количество умерщвленных зараженных безнадзорных животных»</t>
    </r>
  </si>
  <si>
    <r>
      <t xml:space="preserve">Административное мероприятие 2.008: </t>
    </r>
    <r>
      <rPr>
        <sz val="12"/>
        <color indexed="8"/>
        <rFont val="Times New Roman"/>
        <family val="1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</si>
  <si>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 xml:space="preserve">«Количество животных, возвращенных хозяевам или взявшим на содержание». </t>
    </r>
  </si>
  <si>
    <t>2017 год</t>
  </si>
  <si>
    <r>
      <t xml:space="preserve">Цель 1 программы </t>
    </r>
    <r>
      <rPr>
        <sz val="11"/>
        <rFont val="Times New Roman"/>
        <family val="1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</si>
  <si>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1 мероприятия </t>
    </r>
    <r>
      <rPr>
        <sz val="11"/>
        <rFont val="Times New Roman"/>
        <family val="1"/>
      </rPr>
      <t xml:space="preserve"> "Количество человеко-часов работы добровольных народных дружин" </t>
    </r>
  </si>
  <si>
    <r>
      <t xml:space="preserve">Показатель 1 мероприятия </t>
    </r>
    <r>
      <rPr>
        <sz val="11"/>
        <rFont val="Times New Roman"/>
        <family val="1"/>
      </rPr>
      <t xml:space="preserve">  "Количество установленных приборов видеонаблюдения"</t>
    </r>
  </si>
  <si>
    <r>
      <t>Показатель 1 мероприятия</t>
    </r>
    <r>
      <rPr>
        <sz val="11"/>
        <rFont val="Times New Roman"/>
        <family val="1"/>
      </rPr>
      <t xml:space="preserve">  " Увеличение уровня  заполняемости муниципальной автостоянки от ее паспортной вместимости" </t>
    </r>
  </si>
  <si>
    <r>
      <t xml:space="preserve">Показатель 1 мероприятия </t>
    </r>
    <r>
      <rPr>
        <sz val="11"/>
        <rFont val="Times New Roman"/>
        <family val="1"/>
      </rPr>
      <t>«Количество социальных объектов с круглосуточным пребыванием людей, где внедрены системы видеонаблюдения».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</si>
  <si>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образовательных учреждений Западнодвинского района  оборудованных наружными ограждениями».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</si>
  <si>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установленных систем видеонаблюдения в местах массового скопления людей на территории Западнодвинского района».</t>
    </r>
  </si>
  <si>
    <r>
      <t xml:space="preserve">Показатель 1 задачи 2 </t>
    </r>
    <r>
      <rPr>
        <sz val="11"/>
        <rFont val="Times New Roman"/>
        <family val="1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</si>
  <si>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заседаний антитеррористической комиссии Западнодвинского района»;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</si>
  <si>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антитеррористических учений, проводимых органами государственной власти».</t>
    </r>
  </si>
  <si>
    <r>
      <t>Показатель 1  административного мероприятия</t>
    </r>
    <r>
      <rPr>
        <sz val="11"/>
        <rFont val="Times New Roman"/>
        <family val="1"/>
      </rPr>
      <t xml:space="preserve"> «Количество проведенных тематических круглых столов и семинаров по вопросам противодействия угрозам проявления экстремизма и терроризма».</t>
    </r>
  </si>
  <si>
    <r>
      <t xml:space="preserve">Показатель 1 задачи 1 </t>
    </r>
    <r>
      <rPr>
        <sz val="11"/>
        <rFont val="Times New Roman"/>
        <family val="1"/>
      </rPr>
      <t>«Число пострадавших в результате ЧС на территории Западнодвинского района».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</si>
  <si>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мероприятий по предупреждению и ликвидации ЧС на территории Западнодвинского района»</t>
    </r>
  </si>
  <si>
    <r>
      <t>Показатель 1 административного мероприятия</t>
    </r>
    <r>
      <rPr>
        <sz val="11"/>
        <rFont val="Times New Roman"/>
        <family val="1"/>
      </rPr>
      <t xml:space="preserve"> «Количество обученных должностных лиц и специалистов в области ГО и ЧС».</t>
    </r>
  </si>
  <si>
    <r>
      <t>Показатель  1 мероприятия</t>
    </r>
    <r>
      <rPr>
        <sz val="11"/>
        <rFont val="Times New Roman"/>
        <family val="1"/>
      </rPr>
      <t xml:space="preserve"> «Количество приобретенных СИЗ для работников администрации Западнодвинского района».</t>
    </r>
  </si>
  <si>
    <r>
      <t>Показатель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мероприятия</t>
    </r>
    <r>
      <rPr>
        <sz val="11"/>
        <rFont val="Times New Roman"/>
        <family val="1"/>
      </rPr>
      <t xml:space="preserve"> «Количество аттестованных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</si>
  <si>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административного мероприятия </t>
    </r>
    <r>
      <rPr>
        <sz val="11"/>
        <rFont val="Times New Roman"/>
        <family val="1"/>
      </rPr>
      <t>«Количество оборудованных мест массового отдыха людей на водных объектах Западнодвинского района».</t>
    </r>
  </si>
  <si>
    <r>
      <t>Показатель 1 административного мероприятия</t>
    </r>
    <r>
      <rPr>
        <sz val="11"/>
        <rFont val="Times New Roman"/>
        <family val="1"/>
      </rPr>
      <t xml:space="preserve"> «Количество заседаний КЧС и ОПБ Западнодвинского района».</t>
    </r>
  </si>
  <si>
    <r>
      <t>Показатель 1 мероприятия</t>
    </r>
    <r>
      <rPr>
        <sz val="11"/>
        <rFont val="Times New Roman"/>
        <family val="1"/>
      </rPr>
      <t xml:space="preserve"> "Количество выявленных впервые заболевших наркоманией"</t>
    </r>
  </si>
  <si>
    <r>
      <t xml:space="preserve">Показатель 1 </t>
    </r>
    <r>
      <rPr>
        <sz val="11"/>
        <rFont val="Times New Roman"/>
        <family val="1"/>
      </rPr>
      <t>административного мероприятия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количество стендов в школах района</t>
    </r>
  </si>
  <si>
    <r>
      <t>Показатель 1 мероприятия</t>
    </r>
    <r>
      <rPr>
        <sz val="12"/>
        <rFont val="Times New Roman"/>
        <family val="1"/>
      </rPr>
      <t xml:space="preserve"> «Финансовая  обеспеченность текущего периода к предыдущему периоду».</t>
    </r>
  </si>
  <si>
    <r>
      <t xml:space="preserve">Показатель 1 мероприятия  </t>
    </r>
    <r>
      <rPr>
        <sz val="11"/>
        <rFont val="Times New Roman"/>
        <family val="1"/>
      </rPr>
      <t xml:space="preserve"> Плановые показатели по составлению протоколов за каждый месяц отчетного периода</t>
    </r>
  </si>
  <si>
    <r>
      <t xml:space="preserve">Показатель 1 мероприятия  </t>
    </r>
    <r>
      <rPr>
        <sz val="11"/>
        <rFont val="Times New Roman"/>
        <family val="1"/>
      </rPr>
      <t>Количество проведенных выездных мероприятий за каждый месяц отчетного года</t>
    </r>
  </si>
  <si>
    <r>
      <t xml:space="preserve">Показатель 1 мероприятия </t>
    </r>
    <r>
      <rPr>
        <sz val="11"/>
        <rFont val="Times New Roman"/>
        <family val="1"/>
      </rPr>
      <t>Количество составленных протоколов</t>
    </r>
  </si>
  <si>
    <r>
      <t xml:space="preserve">Показатель 1 мероприятия </t>
    </r>
    <r>
      <rPr>
        <sz val="11"/>
        <rFont val="Times New Roman"/>
        <family val="1"/>
      </rPr>
      <t xml:space="preserve"> Количество проведенных совещаний</t>
    </r>
  </si>
  <si>
    <r>
      <t xml:space="preserve">Показатель 1 мероприятия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2.002</t>
    </r>
    <r>
      <rPr>
        <sz val="11"/>
        <rFont val="Times New Roman"/>
        <family val="1"/>
      </rPr>
      <t xml:space="preserve"> Количество постановлений,приянятых к рассмотрению</t>
    </r>
  </si>
  <si>
    <r>
      <t>Показатель 1 мероприятия 2.003</t>
    </r>
    <r>
      <rPr>
        <sz val="11"/>
        <rFont val="Times New Roman"/>
        <family val="1"/>
      </rPr>
      <t xml:space="preserve">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</si>
  <si>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1 мероприятия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2.004 </t>
    </r>
    <r>
      <rPr>
        <sz val="11"/>
        <rFont val="Times New Roman"/>
        <family val="1"/>
      </rPr>
      <t xml:space="preserve"> Количество дел, возбужденных по части 1 статьи 20.25 Кодекса об административных правонарушениях</t>
    </r>
  </si>
  <si>
    <r>
      <t xml:space="preserve">Показатель 6 </t>
    </r>
    <r>
      <rPr>
        <sz val="11"/>
        <rFont val="Times New Roman"/>
        <family val="1"/>
      </rPr>
      <t>"Уровень численности безнадзорных животных на территории Западнодвинского района"</t>
    </r>
  </si>
  <si>
    <t>Количество отловленных животных, %</t>
  </si>
  <si>
    <r>
      <t xml:space="preserve">Показатель 1 задачи 2 </t>
    </r>
    <r>
      <rPr>
        <sz val="12"/>
        <rFont val="Times New Roman"/>
        <family val="1"/>
      </rPr>
      <t>«Количество безнадзорных животных на территории Западнодвинского района»</t>
    </r>
  </si>
  <si>
    <t>2018 год</t>
  </si>
  <si>
    <r>
      <t xml:space="preserve"> Мероприятие 1.001</t>
    </r>
    <r>
      <rPr>
        <sz val="11"/>
        <rFont val="Times New Roman"/>
        <family val="1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</si>
  <si>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 xml:space="preserve">Показатель 2 </t>
    </r>
    <r>
      <rPr>
        <sz val="11"/>
        <rFont val="Times New Roman"/>
        <family val="1"/>
      </rPr>
      <t>"Количество тахографов, приобретаемых на транспортные средства, находящиеся в муниципальной собственности Западнодвинского района и предназначенные для перевозки пассажиров"</t>
    </r>
  </si>
  <si>
    <r>
      <t xml:space="preserve">Показатель1 </t>
    </r>
    <r>
      <rPr>
        <sz val="11"/>
        <rFont val="Times New Roman"/>
        <family val="1"/>
      </rPr>
      <t>Количество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  </r>
  </si>
  <si>
    <r>
      <t xml:space="preserve">Главный администратор муниципальной программы </t>
    </r>
    <r>
      <rPr>
        <b/>
        <sz val="10"/>
        <rFont val="Times New Roman"/>
        <family val="1"/>
      </rPr>
      <t>Администрация Западнодвинского района</t>
    </r>
  </si>
  <si>
    <t>3. Подпрограмма-подпрограмма муниципальной программы</t>
  </si>
  <si>
    <t>4. Задача-задача подпрограммы</t>
  </si>
  <si>
    <t>5. Мероприятие-мероприятие подпрограммы</t>
  </si>
  <si>
    <t>6. Административное мероприятие-административное мероприятие подпрограммы или обеспечивающей подпрограммы</t>
  </si>
  <si>
    <t>7. Показатель-показатель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</si>
  <si>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«Обеспечение комплексной безопасности жизнедеятельности населения в муниципальном образовании «Западнодвинский район» Тверской области на 2014-2018 годы»
</t>
  </si>
  <si>
    <t>код целевой статьи расхода бюджета</t>
  </si>
  <si>
    <t>направление расходов</t>
  </si>
  <si>
    <t>Программная часть</t>
  </si>
  <si>
    <t>Б</t>
  </si>
  <si>
    <t>Д</t>
  </si>
  <si>
    <t>2. Цель - цель муниципальной программы</t>
  </si>
  <si>
    <t>к постановлению Администрации Западнодвинского района от 01.02.2016 г. № 11</t>
  </si>
  <si>
    <t>"Приложение 1  к муниципальной программе Западнодвинского района "Обеспечение комплексной безопасности жизнедеятельности населения в муниципальном образовании Западнодвинский район Тверской области на 2014-2018 годы"</t>
  </si>
  <si>
    <r>
      <t>Показатель 1</t>
    </r>
    <r>
      <rPr>
        <sz val="11"/>
        <rFont val="Times New Roman"/>
        <family val="1"/>
      </rPr>
      <t xml:space="preserve"> «Ежегодное снижение преступности на улице и в общественных местах, не менее, чем  на 1% к уровню предыдущего года»</t>
    </r>
  </si>
  <si>
    <t>Приложение 1 к постановлению  № 75 от 11.05.2016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</si>
</sst>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_р_._-;\-* #.##_р_._-;_-* &quot;-&quot;_р_._-;_-@_-"/>
    <numFmt numFmtId="169" formatCode="_-* #.##0_р_._-;\-* #.##0_р_._-;_-* &quot;-&quot;_р_._-;_-@_-"/>
    <numFmt numFmtId="170" formatCode="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3" fillId="35" borderId="14" xfId="0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35" borderId="16" xfId="0" applyFont="1" applyFill="1" applyBorder="1" applyAlignment="1">
      <alignment wrapText="1"/>
    </xf>
    <xf numFmtId="0" fontId="4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vertical="center" wrapText="1"/>
    </xf>
    <xf numFmtId="0" fontId="4" fillId="37" borderId="13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/>
    </xf>
    <xf numFmtId="0" fontId="4" fillId="38" borderId="18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39" borderId="13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6" xfId="0" applyFont="1" applyBorder="1" applyAlignment="1">
      <alignment horizontal="justify"/>
    </xf>
    <xf numFmtId="0" fontId="4" fillId="40" borderId="20" xfId="0" applyFont="1" applyFill="1" applyBorder="1" applyAlignment="1">
      <alignment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vertical="center"/>
    </xf>
    <xf numFmtId="0" fontId="4" fillId="41" borderId="21" xfId="0" applyFont="1" applyFill="1" applyBorder="1" applyAlignment="1">
      <alignment horizontal="justify" wrapText="1"/>
    </xf>
    <xf numFmtId="0" fontId="4" fillId="41" borderId="14" xfId="0" applyFont="1" applyFill="1" applyBorder="1" applyAlignment="1" applyProtection="1">
      <alignment horizontal="center" vertical="center" wrapText="1"/>
      <protection locked="0"/>
    </xf>
    <xf numFmtId="168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justify" wrapText="1"/>
    </xf>
    <xf numFmtId="16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justify" wrapText="1"/>
    </xf>
    <xf numFmtId="0" fontId="4" fillId="0" borderId="15" xfId="0" applyFont="1" applyBorder="1" applyAlignment="1">
      <alignment horizontal="left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justify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40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3" fillId="0" borderId="10" xfId="0" applyFont="1" applyBorder="1" applyAlignment="1">
      <alignment vertical="center"/>
    </xf>
    <xf numFmtId="0" fontId="4" fillId="4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8" fontId="4" fillId="41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35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/>
    </xf>
    <xf numFmtId="0" fontId="15" fillId="0" borderId="15" xfId="0" applyFont="1" applyBorder="1" applyAlignment="1">
      <alignment horizontal="justify"/>
    </xf>
    <xf numFmtId="0" fontId="15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justify"/>
    </xf>
    <xf numFmtId="0" fontId="14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41" borderId="21" xfId="0" applyFont="1" applyFill="1" applyBorder="1" applyAlignment="1">
      <alignment horizontal="left" wrapText="1"/>
    </xf>
    <xf numFmtId="0" fontId="15" fillId="0" borderId="24" xfId="0" applyFont="1" applyBorder="1" applyAlignment="1">
      <alignment wrapText="1"/>
    </xf>
    <xf numFmtId="0" fontId="14" fillId="0" borderId="24" xfId="0" applyFont="1" applyBorder="1" applyAlignment="1">
      <alignment horizontal="justify" wrapText="1"/>
    </xf>
    <xf numFmtId="0" fontId="14" fillId="0" borderId="24" xfId="0" applyFont="1" applyBorder="1" applyAlignment="1">
      <alignment horizontal="justify"/>
    </xf>
    <xf numFmtId="0" fontId="14" fillId="0" borderId="24" xfId="0" applyFont="1" applyBorder="1" applyAlignment="1">
      <alignment horizontal="left" wrapText="1"/>
    </xf>
    <xf numFmtId="0" fontId="14" fillId="0" borderId="22" xfId="0" applyFont="1" applyBorder="1" applyAlignment="1">
      <alignment horizontal="justify" wrapText="1"/>
    </xf>
    <xf numFmtId="0" fontId="15" fillId="0" borderId="22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4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2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4" fillId="33" borderId="22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14" fillId="43" borderId="15" xfId="0" applyFont="1" applyFill="1" applyBorder="1" applyAlignment="1">
      <alignment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wrapText="1"/>
    </xf>
    <xf numFmtId="0" fontId="4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justify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5"/>
  <sheetViews>
    <sheetView tabSelected="1" zoomScalePageLayoutView="0" workbookViewId="0" topLeftCell="A1">
      <selection activeCell="U11" sqref="U11"/>
    </sheetView>
  </sheetViews>
  <sheetFormatPr defaultColWidth="9.00390625" defaultRowHeight="12.75"/>
  <cols>
    <col min="1" max="7" width="3.75390625" style="0" customWidth="1"/>
    <col min="8" max="8" width="4.00390625" style="0" customWidth="1"/>
    <col min="9" max="9" width="3.875" style="0" customWidth="1"/>
    <col min="10" max="10" width="4.125" style="0" customWidth="1"/>
    <col min="11" max="11" width="3.875" style="0" customWidth="1"/>
    <col min="12" max="12" width="3.75390625" style="0" customWidth="1"/>
    <col min="13" max="13" width="3.625" style="0" customWidth="1"/>
    <col min="14" max="14" width="3.25390625" style="0" customWidth="1"/>
    <col min="15" max="15" width="3.375" style="0" customWidth="1"/>
    <col min="16" max="16" width="2.875" style="0" customWidth="1"/>
    <col min="17" max="17" width="3.875" style="0" customWidth="1"/>
    <col min="18" max="19" width="3.25390625" style="0" customWidth="1"/>
    <col min="20" max="20" width="3.625" style="0" customWidth="1"/>
    <col min="21" max="22" width="3.875" style="0" customWidth="1"/>
    <col min="23" max="23" width="3.00390625" style="0" customWidth="1"/>
    <col min="24" max="25" width="3.75390625" style="0" customWidth="1"/>
    <col min="26" max="26" width="3.625" style="0" customWidth="1"/>
    <col min="27" max="27" width="2.75390625" style="0" bestFit="1" customWidth="1"/>
    <col min="28" max="28" width="35.25390625" style="0" customWidth="1"/>
    <col min="29" max="29" width="15.75390625" style="0" customWidth="1"/>
    <col min="30" max="30" width="11.875" style="0" customWidth="1"/>
    <col min="31" max="31" width="7.75390625" style="0" customWidth="1"/>
    <col min="32" max="32" width="7.625" style="0" customWidth="1"/>
    <col min="33" max="33" width="8.375" style="0" customWidth="1"/>
    <col min="34" max="34" width="8.00390625" style="0" customWidth="1"/>
    <col min="35" max="35" width="9.00390625" style="0" customWidth="1"/>
    <col min="36" max="36" width="8.00390625" style="0" customWidth="1"/>
    <col min="37" max="37" width="9.75390625" style="0" customWidth="1"/>
  </cols>
  <sheetData>
    <row r="1" spans="1:36" s="1" customFormat="1" ht="12.75" customHeight="1">
      <c r="A1" s="242" t="s">
        <v>114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AE1" s="241" t="s">
        <v>399</v>
      </c>
      <c r="AF1" s="241"/>
      <c r="AG1" s="241"/>
      <c r="AH1" s="241"/>
      <c r="AI1" s="241"/>
      <c r="AJ1" s="241"/>
    </row>
    <row r="2" spans="3:35" s="1" customFormat="1" ht="23.25" customHeight="1">
      <c r="C2" s="242" t="s">
        <v>389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AE2" s="227" t="s">
        <v>396</v>
      </c>
      <c r="AF2" s="227"/>
      <c r="AG2" s="227"/>
      <c r="AH2" s="227"/>
      <c r="AI2" s="227"/>
    </row>
    <row r="3" spans="3:35" s="1" customFormat="1" ht="29.25" customHeight="1"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AE3" s="227"/>
      <c r="AF3" s="227"/>
      <c r="AG3" s="227"/>
      <c r="AH3" s="227"/>
      <c r="AI3" s="227"/>
    </row>
    <row r="4" spans="2:36" s="1" customFormat="1" ht="12.75" customHeight="1">
      <c r="B4" s="226" t="s">
        <v>115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AE4" s="227" t="s">
        <v>397</v>
      </c>
      <c r="AF4" s="227"/>
      <c r="AG4" s="227"/>
      <c r="AH4" s="227"/>
      <c r="AI4" s="227"/>
      <c r="AJ4" s="227"/>
    </row>
    <row r="5" spans="31:36" s="1" customFormat="1" ht="12.75" customHeight="1">
      <c r="AE5" s="227"/>
      <c r="AF5" s="227"/>
      <c r="AG5" s="227"/>
      <c r="AH5" s="227"/>
      <c r="AI5" s="227"/>
      <c r="AJ5" s="227"/>
    </row>
    <row r="6" spans="1:36" s="1" customFormat="1" ht="12.75" customHeight="1">
      <c r="A6" s="225" t="s">
        <v>383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E6" s="227"/>
      <c r="AF6" s="227"/>
      <c r="AG6" s="227"/>
      <c r="AH6" s="227"/>
      <c r="AI6" s="227"/>
      <c r="AJ6" s="227"/>
    </row>
    <row r="7" spans="31:36" s="1" customFormat="1" ht="12.75">
      <c r="AE7" s="227"/>
      <c r="AF7" s="227"/>
      <c r="AG7" s="227"/>
      <c r="AH7" s="227"/>
      <c r="AI7" s="227"/>
      <c r="AJ7" s="227"/>
    </row>
    <row r="8" spans="1:36" s="1" customFormat="1" ht="12.75">
      <c r="A8" s="228" t="s">
        <v>116</v>
      </c>
      <c r="B8" s="228"/>
      <c r="C8" s="228"/>
      <c r="D8" s="228"/>
      <c r="E8" s="228"/>
      <c r="F8" s="228"/>
      <c r="G8" s="228"/>
      <c r="H8" s="228"/>
      <c r="I8" s="228"/>
      <c r="J8" s="228"/>
      <c r="AE8" s="227"/>
      <c r="AF8" s="227"/>
      <c r="AG8" s="227"/>
      <c r="AH8" s="227"/>
      <c r="AI8" s="227"/>
      <c r="AJ8" s="227"/>
    </row>
    <row r="9" spans="1:18" s="1" customFormat="1" ht="12.75">
      <c r="A9" s="225" t="s">
        <v>117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</row>
    <row r="10" spans="1:18" s="1" customFormat="1" ht="12.75">
      <c r="A10" s="225" t="s">
        <v>395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18" s="1" customFormat="1" ht="12.75" customHeight="1">
      <c r="A11" s="225" t="s">
        <v>384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8" s="1" customFormat="1" ht="12.75" customHeight="1">
      <c r="A12" s="225" t="s">
        <v>385</v>
      </c>
      <c r="B12" s="225"/>
      <c r="C12" s="225"/>
      <c r="D12" s="225"/>
      <c r="E12" s="225"/>
      <c r="F12" s="225"/>
      <c r="G12" s="225"/>
      <c r="H12" s="225"/>
      <c r="M12" s="212"/>
      <c r="N12" s="212"/>
      <c r="O12" s="212"/>
      <c r="P12" s="212"/>
      <c r="Q12" s="212"/>
      <c r="R12" s="212"/>
    </row>
    <row r="13" spans="1:18" s="1" customFormat="1" ht="12.75" customHeight="1">
      <c r="A13" s="227" t="s">
        <v>386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12"/>
      <c r="L13" s="212"/>
      <c r="M13" s="212"/>
      <c r="N13" s="212"/>
      <c r="O13" s="212"/>
      <c r="P13" s="212"/>
      <c r="Q13" s="212"/>
      <c r="R13" s="212"/>
    </row>
    <row r="14" spans="1:28" s="1" customFormat="1" ht="13.5" customHeight="1">
      <c r="A14" s="225" t="s">
        <v>387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s="1" customFormat="1" ht="12.75" customHeight="1">
      <c r="A15" s="243" t="s">
        <v>388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1:49" s="1" customFormat="1" ht="27.75" customHeight="1">
      <c r="A16" s="244" t="s">
        <v>118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34" t="s">
        <v>124</v>
      </c>
      <c r="S16" s="234"/>
      <c r="T16" s="234"/>
      <c r="U16" s="234"/>
      <c r="V16" s="234"/>
      <c r="W16" s="234"/>
      <c r="X16" s="234"/>
      <c r="Y16" s="234"/>
      <c r="Z16" s="234"/>
      <c r="AA16" s="235"/>
      <c r="AB16" s="229" t="s">
        <v>129</v>
      </c>
      <c r="AC16" s="229" t="s">
        <v>131</v>
      </c>
      <c r="AD16" s="229" t="s">
        <v>157</v>
      </c>
      <c r="AE16" s="233" t="s">
        <v>132</v>
      </c>
      <c r="AF16" s="234"/>
      <c r="AG16" s="234"/>
      <c r="AH16" s="234"/>
      <c r="AI16" s="235"/>
      <c r="AJ16" s="3" t="s">
        <v>133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 ht="45.75" customHeight="1">
      <c r="A17" s="231" t="s">
        <v>119</v>
      </c>
      <c r="B17" s="236"/>
      <c r="C17" s="237"/>
      <c r="D17" s="231" t="s">
        <v>120</v>
      </c>
      <c r="E17" s="237"/>
      <c r="F17" s="231" t="s">
        <v>32</v>
      </c>
      <c r="G17" s="237"/>
      <c r="H17" s="245" t="s">
        <v>390</v>
      </c>
      <c r="I17" s="247"/>
      <c r="J17" s="247"/>
      <c r="K17" s="247"/>
      <c r="L17" s="247"/>
      <c r="M17" s="247"/>
      <c r="N17" s="247"/>
      <c r="O17" s="247"/>
      <c r="P17" s="247"/>
      <c r="Q17" s="246"/>
      <c r="R17" s="231" t="s">
        <v>121</v>
      </c>
      <c r="S17" s="237"/>
      <c r="T17" s="229" t="s">
        <v>122</v>
      </c>
      <c r="U17" s="229" t="s">
        <v>125</v>
      </c>
      <c r="V17" s="229" t="s">
        <v>126</v>
      </c>
      <c r="W17" s="231" t="s">
        <v>127</v>
      </c>
      <c r="X17" s="236"/>
      <c r="Y17" s="237"/>
      <c r="Z17" s="231" t="s">
        <v>128</v>
      </c>
      <c r="AA17" s="237"/>
      <c r="AB17" s="240"/>
      <c r="AC17" s="240"/>
      <c r="AD17" s="240"/>
      <c r="AE17" s="229" t="s">
        <v>154</v>
      </c>
      <c r="AF17" s="229" t="s">
        <v>155</v>
      </c>
      <c r="AG17" s="231" t="s">
        <v>156</v>
      </c>
      <c r="AH17" s="229" t="s">
        <v>347</v>
      </c>
      <c r="AI17" s="229" t="s">
        <v>379</v>
      </c>
      <c r="AJ17" s="244" t="s">
        <v>134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57" customHeight="1">
      <c r="A18" s="232"/>
      <c r="B18" s="238"/>
      <c r="C18" s="239"/>
      <c r="D18" s="232"/>
      <c r="E18" s="239"/>
      <c r="F18" s="232"/>
      <c r="G18" s="239"/>
      <c r="H18" s="245" t="s">
        <v>121</v>
      </c>
      <c r="I18" s="246"/>
      <c r="J18" s="219" t="s">
        <v>122</v>
      </c>
      <c r="K18" s="245" t="s">
        <v>126</v>
      </c>
      <c r="L18" s="246"/>
      <c r="M18" s="245" t="s">
        <v>391</v>
      </c>
      <c r="N18" s="247"/>
      <c r="O18" s="247"/>
      <c r="P18" s="247"/>
      <c r="Q18" s="246"/>
      <c r="R18" s="232"/>
      <c r="S18" s="239"/>
      <c r="T18" s="230"/>
      <c r="U18" s="230"/>
      <c r="V18" s="230"/>
      <c r="W18" s="232"/>
      <c r="X18" s="238"/>
      <c r="Y18" s="239"/>
      <c r="Z18" s="232"/>
      <c r="AA18" s="239"/>
      <c r="AB18" s="230"/>
      <c r="AC18" s="230"/>
      <c r="AD18" s="230"/>
      <c r="AE18" s="230"/>
      <c r="AF18" s="230"/>
      <c r="AG18" s="232"/>
      <c r="AH18" s="230"/>
      <c r="AI18" s="230"/>
      <c r="AJ18" s="244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8" customFormat="1" ht="15.75" customHeight="1">
      <c r="A19" s="112">
        <v>1</v>
      </c>
      <c r="B19" s="112">
        <v>2</v>
      </c>
      <c r="C19" s="112">
        <v>3</v>
      </c>
      <c r="D19" s="112">
        <v>4</v>
      </c>
      <c r="E19" s="112">
        <v>5</v>
      </c>
      <c r="F19" s="112">
        <v>6</v>
      </c>
      <c r="G19" s="112">
        <v>7</v>
      </c>
      <c r="H19" s="220">
        <v>8</v>
      </c>
      <c r="I19" s="220">
        <v>9</v>
      </c>
      <c r="J19" s="220">
        <v>10</v>
      </c>
      <c r="K19" s="220">
        <v>11</v>
      </c>
      <c r="L19" s="220">
        <v>12</v>
      </c>
      <c r="M19" s="220">
        <v>13</v>
      </c>
      <c r="N19" s="220">
        <v>14</v>
      </c>
      <c r="O19" s="220">
        <v>15</v>
      </c>
      <c r="P19" s="220">
        <v>16</v>
      </c>
      <c r="Q19" s="220">
        <v>17</v>
      </c>
      <c r="R19" s="112">
        <v>18</v>
      </c>
      <c r="S19" s="112">
        <v>19</v>
      </c>
      <c r="T19" s="112">
        <v>20</v>
      </c>
      <c r="U19" s="112">
        <v>21</v>
      </c>
      <c r="V19" s="112">
        <v>22</v>
      </c>
      <c r="W19" s="112">
        <v>23</v>
      </c>
      <c r="X19" s="112">
        <v>24</v>
      </c>
      <c r="Y19" s="112">
        <v>25</v>
      </c>
      <c r="Z19" s="112">
        <v>26</v>
      </c>
      <c r="AA19" s="112">
        <v>27</v>
      </c>
      <c r="AB19" s="112">
        <v>28</v>
      </c>
      <c r="AC19" s="112">
        <v>29</v>
      </c>
      <c r="AD19" s="112">
        <v>30</v>
      </c>
      <c r="AE19" s="112">
        <v>31</v>
      </c>
      <c r="AF19" s="112">
        <v>32</v>
      </c>
      <c r="AG19" s="113">
        <v>33</v>
      </c>
      <c r="AH19" s="113">
        <v>34</v>
      </c>
      <c r="AI19" s="113">
        <v>35</v>
      </c>
      <c r="AJ19" s="112">
        <v>36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</row>
    <row r="20" spans="1:49" s="1" customFormat="1" ht="25.5" customHeight="1">
      <c r="A20" s="109"/>
      <c r="B20" s="109"/>
      <c r="C20" s="109"/>
      <c r="D20" s="109"/>
      <c r="E20" s="109"/>
      <c r="F20" s="109"/>
      <c r="G20" s="109"/>
      <c r="H20" s="221">
        <v>0</v>
      </c>
      <c r="I20" s="221">
        <v>6</v>
      </c>
      <c r="J20" s="222"/>
      <c r="K20" s="222"/>
      <c r="L20" s="222"/>
      <c r="M20" s="219"/>
      <c r="N20" s="219"/>
      <c r="O20" s="219"/>
      <c r="P20" s="219"/>
      <c r="Q20" s="219"/>
      <c r="R20" s="3">
        <v>0</v>
      </c>
      <c r="S20" s="3">
        <v>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213" t="s">
        <v>130</v>
      </c>
      <c r="AC20" s="214" t="s">
        <v>136</v>
      </c>
      <c r="AD20" s="215">
        <f>AD29+AD55+AD73+AD89+AD131+AD144</f>
        <v>1427.8000000000002</v>
      </c>
      <c r="AE20" s="216">
        <f>AE29+AE55+AE73+AE89+AE131+AE144</f>
        <v>1744.3</v>
      </c>
      <c r="AF20" s="216">
        <f>AF29+AF55+AF73+AF89+AF131+AF144+AF172</f>
        <v>2527.2999999999997</v>
      </c>
      <c r="AG20" s="217">
        <v>1518.8</v>
      </c>
      <c r="AH20" s="217">
        <f>AH29+AH55+AH73+AH89+AH131+AH144+AH172</f>
        <v>1544.7</v>
      </c>
      <c r="AI20" s="218">
        <f>AI29+AI55+AI73+AI89+AI131+AI144+AI172</f>
        <v>1544.7</v>
      </c>
      <c r="AJ20" s="213">
        <f>AJ29+AJ55+AJ73+AJ89+AJ131+AJ144+AJ172</f>
        <v>8897.8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 ht="15.75">
      <c r="A21" s="109"/>
      <c r="B21" s="109"/>
      <c r="C21" s="109"/>
      <c r="D21" s="109"/>
      <c r="E21" s="109"/>
      <c r="F21" s="109"/>
      <c r="G21" s="109"/>
      <c r="H21" s="221">
        <v>0</v>
      </c>
      <c r="I21" s="221">
        <v>6</v>
      </c>
      <c r="J21" s="222"/>
      <c r="K21" s="222"/>
      <c r="L21" s="222"/>
      <c r="M21" s="219"/>
      <c r="N21" s="219"/>
      <c r="O21" s="219"/>
      <c r="P21" s="219"/>
      <c r="Q21" s="219"/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213" t="s">
        <v>392</v>
      </c>
      <c r="AC21" s="214" t="s">
        <v>136</v>
      </c>
      <c r="AD21" s="215">
        <v>1427.8</v>
      </c>
      <c r="AE21" s="216">
        <v>1744.3</v>
      </c>
      <c r="AF21" s="216">
        <v>2527.3</v>
      </c>
      <c r="AG21" s="217">
        <v>1518.8</v>
      </c>
      <c r="AH21" s="217">
        <v>1544.7</v>
      </c>
      <c r="AI21" s="217">
        <v>1544.7</v>
      </c>
      <c r="AJ21" s="213">
        <v>8879.8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48.75" customHeight="1">
      <c r="A22" s="110"/>
      <c r="B22" s="110"/>
      <c r="C22" s="110"/>
      <c r="D22" s="110"/>
      <c r="E22" s="110"/>
      <c r="F22" s="110"/>
      <c r="G22" s="110"/>
      <c r="H22" s="223"/>
      <c r="I22" s="223"/>
      <c r="J22" s="223"/>
      <c r="K22" s="223"/>
      <c r="L22" s="223"/>
      <c r="M22" s="224"/>
      <c r="N22" s="224"/>
      <c r="O22" s="224"/>
      <c r="P22" s="224"/>
      <c r="Q22" s="224"/>
      <c r="R22" s="3">
        <v>0</v>
      </c>
      <c r="S22" s="3">
        <v>6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18" t="s">
        <v>348</v>
      </c>
      <c r="AC22" s="3"/>
      <c r="AD22" s="10" t="s">
        <v>153</v>
      </c>
      <c r="AE22" s="10" t="s">
        <v>153</v>
      </c>
      <c r="AF22" s="10" t="s">
        <v>153</v>
      </c>
      <c r="AG22" s="10" t="s">
        <v>153</v>
      </c>
      <c r="AH22" s="10" t="s">
        <v>153</v>
      </c>
      <c r="AI22" s="10" t="s">
        <v>153</v>
      </c>
      <c r="AJ22" s="10" t="s">
        <v>153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51" customHeight="1">
      <c r="A23" s="110"/>
      <c r="B23" s="110"/>
      <c r="C23" s="110"/>
      <c r="D23" s="110"/>
      <c r="E23" s="110"/>
      <c r="F23" s="110"/>
      <c r="G23" s="110"/>
      <c r="H23" s="223"/>
      <c r="I23" s="223"/>
      <c r="J23" s="223"/>
      <c r="K23" s="223"/>
      <c r="L23" s="223"/>
      <c r="M23" s="224"/>
      <c r="N23" s="224"/>
      <c r="O23" s="224"/>
      <c r="P23" s="224"/>
      <c r="Q23" s="224"/>
      <c r="R23" s="3">
        <v>0</v>
      </c>
      <c r="S23" s="3">
        <v>6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118" t="s">
        <v>255</v>
      </c>
      <c r="AC23" s="3" t="s">
        <v>138</v>
      </c>
      <c r="AD23" s="10">
        <v>19.9</v>
      </c>
      <c r="AE23" s="10">
        <v>19.9</v>
      </c>
      <c r="AF23" s="10">
        <v>18</v>
      </c>
      <c r="AG23" s="9">
        <v>19.3</v>
      </c>
      <c r="AH23" s="9">
        <v>19.1</v>
      </c>
      <c r="AI23" s="9">
        <v>18.9</v>
      </c>
      <c r="AJ23" s="10">
        <v>18.9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48" customHeight="1">
      <c r="A24" s="110"/>
      <c r="B24" s="110"/>
      <c r="C24" s="110"/>
      <c r="D24" s="110"/>
      <c r="E24" s="110"/>
      <c r="F24" s="110"/>
      <c r="G24" s="110"/>
      <c r="H24" s="223"/>
      <c r="I24" s="223"/>
      <c r="J24" s="223"/>
      <c r="K24" s="223"/>
      <c r="L24" s="223"/>
      <c r="M24" s="224"/>
      <c r="N24" s="224"/>
      <c r="O24" s="224"/>
      <c r="P24" s="224"/>
      <c r="Q24" s="224"/>
      <c r="R24" s="3">
        <v>0</v>
      </c>
      <c r="S24" s="3">
        <v>6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118" t="s">
        <v>256</v>
      </c>
      <c r="AC24" s="3" t="s">
        <v>139</v>
      </c>
      <c r="AD24" s="10">
        <v>2.2</v>
      </c>
      <c r="AE24" s="10">
        <v>0.3</v>
      </c>
      <c r="AF24" s="10">
        <v>0.3</v>
      </c>
      <c r="AG24" s="9">
        <v>0.28</v>
      </c>
      <c r="AH24" s="9">
        <v>0.27</v>
      </c>
      <c r="AI24" s="9">
        <v>0.26</v>
      </c>
      <c r="AJ24" s="10">
        <v>0.26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60.75" customHeight="1">
      <c r="A25" s="110"/>
      <c r="B25" s="110"/>
      <c r="C25" s="110"/>
      <c r="D25" s="110"/>
      <c r="E25" s="110"/>
      <c r="F25" s="110"/>
      <c r="G25" s="110"/>
      <c r="H25" s="223"/>
      <c r="I25" s="223"/>
      <c r="J25" s="223"/>
      <c r="K25" s="223"/>
      <c r="L25" s="223"/>
      <c r="M25" s="224"/>
      <c r="N25" s="224"/>
      <c r="O25" s="224"/>
      <c r="P25" s="224"/>
      <c r="Q25" s="224"/>
      <c r="R25" s="3">
        <v>0</v>
      </c>
      <c r="S25" s="3">
        <v>6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118" t="s">
        <v>257</v>
      </c>
      <c r="AC25" s="3" t="s">
        <v>140</v>
      </c>
      <c r="AD25" s="10">
        <v>0.9</v>
      </c>
      <c r="AE25" s="10">
        <v>0</v>
      </c>
      <c r="AF25" s="10">
        <v>0.3</v>
      </c>
      <c r="AG25" s="9">
        <v>0.3</v>
      </c>
      <c r="AH25" s="9">
        <v>0.3</v>
      </c>
      <c r="AI25" s="9">
        <v>0.3</v>
      </c>
      <c r="AJ25" s="10">
        <v>0.3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48" customHeight="1">
      <c r="A26" s="110"/>
      <c r="B26" s="110"/>
      <c r="C26" s="110"/>
      <c r="D26" s="110"/>
      <c r="E26" s="110"/>
      <c r="F26" s="110"/>
      <c r="G26" s="110"/>
      <c r="H26" s="223"/>
      <c r="I26" s="223"/>
      <c r="J26" s="223"/>
      <c r="K26" s="223"/>
      <c r="L26" s="223"/>
      <c r="M26" s="224"/>
      <c r="N26" s="224"/>
      <c r="O26" s="224"/>
      <c r="P26" s="224"/>
      <c r="Q26" s="224"/>
      <c r="R26" s="3">
        <v>0</v>
      </c>
      <c r="S26" s="3">
        <v>6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4</v>
      </c>
      <c r="AB26" s="118" t="s">
        <v>258</v>
      </c>
      <c r="AC26" s="3" t="s">
        <v>141</v>
      </c>
      <c r="AD26" s="10">
        <v>0.4</v>
      </c>
      <c r="AE26" s="10">
        <v>0.5</v>
      </c>
      <c r="AF26" s="10">
        <v>0.4</v>
      </c>
      <c r="AG26" s="9">
        <v>0.48</v>
      </c>
      <c r="AH26" s="9">
        <v>0.46</v>
      </c>
      <c r="AI26" s="9">
        <v>0.44</v>
      </c>
      <c r="AJ26" s="10">
        <v>0.44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52.5" customHeight="1">
      <c r="A27" s="110"/>
      <c r="B27" s="110"/>
      <c r="C27" s="110"/>
      <c r="D27" s="110"/>
      <c r="E27" s="110"/>
      <c r="F27" s="110"/>
      <c r="G27" s="110"/>
      <c r="H27" s="223"/>
      <c r="I27" s="223"/>
      <c r="J27" s="223"/>
      <c r="K27" s="223"/>
      <c r="L27" s="223"/>
      <c r="M27" s="224"/>
      <c r="N27" s="224"/>
      <c r="O27" s="224"/>
      <c r="P27" s="224"/>
      <c r="Q27" s="224"/>
      <c r="R27" s="3">
        <v>0</v>
      </c>
      <c r="S27" s="3">
        <v>6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</v>
      </c>
      <c r="AB27" s="118" t="s">
        <v>259</v>
      </c>
      <c r="AC27" s="3" t="s">
        <v>142</v>
      </c>
      <c r="AD27" s="10">
        <v>0.06</v>
      </c>
      <c r="AE27" s="10">
        <v>0.07</v>
      </c>
      <c r="AF27" s="10">
        <v>0.07</v>
      </c>
      <c r="AG27" s="9">
        <v>0.68</v>
      </c>
      <c r="AH27" s="9">
        <v>0.67</v>
      </c>
      <c r="AI27" s="9">
        <v>0.66</v>
      </c>
      <c r="AJ27" s="10">
        <v>0.66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49.5" customHeight="1" thickBot="1">
      <c r="A28" s="110"/>
      <c r="B28" s="110"/>
      <c r="C28" s="110"/>
      <c r="D28" s="110"/>
      <c r="E28" s="110"/>
      <c r="F28" s="110"/>
      <c r="G28" s="110"/>
      <c r="H28" s="223"/>
      <c r="I28" s="223"/>
      <c r="J28" s="223"/>
      <c r="K28" s="223"/>
      <c r="L28" s="223"/>
      <c r="M28" s="224"/>
      <c r="N28" s="224"/>
      <c r="O28" s="224"/>
      <c r="P28" s="224"/>
      <c r="Q28" s="224"/>
      <c r="R28" s="3">
        <v>0</v>
      </c>
      <c r="S28" s="3">
        <v>6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206">
        <v>6</v>
      </c>
      <c r="AB28" s="211" t="s">
        <v>376</v>
      </c>
      <c r="AC28" s="210" t="s">
        <v>377</v>
      </c>
      <c r="AD28" s="10">
        <v>0</v>
      </c>
      <c r="AE28" s="10">
        <v>0</v>
      </c>
      <c r="AF28" s="10">
        <v>100</v>
      </c>
      <c r="AG28" s="9">
        <v>100</v>
      </c>
      <c r="AH28" s="9">
        <v>92.8</v>
      </c>
      <c r="AI28" s="9">
        <v>89.8</v>
      </c>
      <c r="AJ28" s="10">
        <v>89.8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69" customHeight="1">
      <c r="A29" s="110">
        <v>6</v>
      </c>
      <c r="B29" s="110">
        <v>0</v>
      </c>
      <c r="C29" s="110">
        <v>0</v>
      </c>
      <c r="D29" s="110">
        <v>0</v>
      </c>
      <c r="E29" s="110">
        <v>3</v>
      </c>
      <c r="F29" s="110">
        <v>1</v>
      </c>
      <c r="G29" s="110">
        <v>4</v>
      </c>
      <c r="H29" s="170">
        <v>0</v>
      </c>
      <c r="I29" s="170">
        <v>6</v>
      </c>
      <c r="J29" s="170">
        <v>1</v>
      </c>
      <c r="K29" s="170">
        <v>0</v>
      </c>
      <c r="L29" s="170">
        <v>0</v>
      </c>
      <c r="M29" s="171">
        <v>0</v>
      </c>
      <c r="N29" s="171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206">
        <v>0</v>
      </c>
      <c r="AB29" s="19" t="s">
        <v>165</v>
      </c>
      <c r="AC29" s="20" t="s">
        <v>136</v>
      </c>
      <c r="AD29" s="115">
        <v>0</v>
      </c>
      <c r="AE29" s="21">
        <v>15</v>
      </c>
      <c r="AF29" s="21">
        <v>15</v>
      </c>
      <c r="AG29" s="21">
        <v>200</v>
      </c>
      <c r="AH29" s="21">
        <v>15</v>
      </c>
      <c r="AI29" s="21">
        <v>15</v>
      </c>
      <c r="AJ29" s="21">
        <v>260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60" customHeight="1">
      <c r="A30" s="110">
        <v>6</v>
      </c>
      <c r="B30" s="110">
        <v>0</v>
      </c>
      <c r="C30" s="110">
        <v>0</v>
      </c>
      <c r="D30" s="110">
        <v>0</v>
      </c>
      <c r="E30" s="110">
        <v>3</v>
      </c>
      <c r="F30" s="110">
        <v>1</v>
      </c>
      <c r="G30" s="110">
        <v>4</v>
      </c>
      <c r="H30" s="170">
        <v>0</v>
      </c>
      <c r="I30" s="170">
        <v>6</v>
      </c>
      <c r="J30" s="170">
        <v>1</v>
      </c>
      <c r="K30" s="170">
        <v>0</v>
      </c>
      <c r="L30" s="170">
        <v>1</v>
      </c>
      <c r="M30" s="171">
        <v>0</v>
      </c>
      <c r="N30" s="171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  <c r="T30" s="3">
        <v>1</v>
      </c>
      <c r="U30" s="3">
        <v>1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206">
        <v>0</v>
      </c>
      <c r="AB30" s="119" t="s">
        <v>260</v>
      </c>
      <c r="AC30" s="3" t="s">
        <v>136</v>
      </c>
      <c r="AD30" s="10"/>
      <c r="AE30" s="10">
        <v>15</v>
      </c>
      <c r="AF30" s="10">
        <v>15</v>
      </c>
      <c r="AG30" s="10">
        <v>200</v>
      </c>
      <c r="AH30" s="10">
        <v>15</v>
      </c>
      <c r="AI30" s="10">
        <v>15</v>
      </c>
      <c r="AJ30" s="10">
        <f>SUM(AE30:AI30)</f>
        <v>260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1.5" customHeight="1">
      <c r="A31" s="110"/>
      <c r="B31" s="110"/>
      <c r="C31" s="110"/>
      <c r="D31" s="110"/>
      <c r="E31" s="110"/>
      <c r="F31" s="110"/>
      <c r="G31" s="110"/>
      <c r="H31" s="170"/>
      <c r="I31" s="170"/>
      <c r="J31" s="170"/>
      <c r="K31" s="170"/>
      <c r="L31" s="170"/>
      <c r="M31" s="171"/>
      <c r="N31" s="171"/>
      <c r="O31" s="3"/>
      <c r="P31" s="3"/>
      <c r="Q31" s="3"/>
      <c r="R31" s="3">
        <v>0</v>
      </c>
      <c r="S31" s="3">
        <v>6</v>
      </c>
      <c r="T31" s="3">
        <v>1</v>
      </c>
      <c r="U31" s="3">
        <v>1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206">
        <v>1</v>
      </c>
      <c r="AB31" s="120" t="s">
        <v>398</v>
      </c>
      <c r="AC31" s="116" t="s">
        <v>148</v>
      </c>
      <c r="AD31" s="29">
        <v>15</v>
      </c>
      <c r="AE31" s="29">
        <v>0</v>
      </c>
      <c r="AF31" s="29">
        <v>5</v>
      </c>
      <c r="AG31" s="29">
        <v>0</v>
      </c>
      <c r="AH31" s="29">
        <v>0</v>
      </c>
      <c r="AI31" s="29">
        <v>0</v>
      </c>
      <c r="AJ31" s="91">
        <v>5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9" customHeight="1">
      <c r="A32" s="110">
        <v>6</v>
      </c>
      <c r="B32" s="110">
        <v>0</v>
      </c>
      <c r="C32" s="110">
        <v>0</v>
      </c>
      <c r="D32" s="110">
        <v>0</v>
      </c>
      <c r="E32" s="110">
        <v>3</v>
      </c>
      <c r="F32" s="150">
        <v>1</v>
      </c>
      <c r="G32" s="150">
        <v>4</v>
      </c>
      <c r="H32" s="170">
        <v>0</v>
      </c>
      <c r="I32" s="170">
        <v>6</v>
      </c>
      <c r="J32" s="170">
        <v>1</v>
      </c>
      <c r="K32" s="170">
        <v>1</v>
      </c>
      <c r="L32" s="170">
        <v>0</v>
      </c>
      <c r="M32" s="171">
        <v>0</v>
      </c>
      <c r="N32" s="171">
        <v>1</v>
      </c>
      <c r="O32" s="151">
        <v>2</v>
      </c>
      <c r="P32" s="151">
        <v>0</v>
      </c>
      <c r="Q32" s="151">
        <v>0</v>
      </c>
      <c r="R32" s="151">
        <v>0</v>
      </c>
      <c r="S32" s="151">
        <v>6</v>
      </c>
      <c r="T32" s="151">
        <v>1</v>
      </c>
      <c r="U32" s="151">
        <v>1</v>
      </c>
      <c r="V32" s="151">
        <v>1</v>
      </c>
      <c r="W32" s="151">
        <v>0</v>
      </c>
      <c r="X32" s="151">
        <v>0</v>
      </c>
      <c r="Y32" s="151">
        <v>1</v>
      </c>
      <c r="Z32" s="151">
        <v>0</v>
      </c>
      <c r="AA32" s="207">
        <v>0</v>
      </c>
      <c r="AB32" s="153" t="s">
        <v>261</v>
      </c>
      <c r="AC32" s="151" t="s">
        <v>136</v>
      </c>
      <c r="AD32" s="12"/>
      <c r="AE32" s="12">
        <v>15</v>
      </c>
      <c r="AF32" s="12">
        <v>15</v>
      </c>
      <c r="AG32" s="12">
        <v>0</v>
      </c>
      <c r="AH32" s="12">
        <v>15</v>
      </c>
      <c r="AI32" s="12">
        <v>15</v>
      </c>
      <c r="AJ32" s="12">
        <f>SUM(AE32:AI32)</f>
        <v>60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50.25" customHeight="1">
      <c r="A33" s="110"/>
      <c r="B33" s="110"/>
      <c r="C33" s="110"/>
      <c r="D33" s="110"/>
      <c r="E33" s="110"/>
      <c r="F33" s="110"/>
      <c r="G33" s="110"/>
      <c r="H33" s="170"/>
      <c r="I33" s="170"/>
      <c r="J33" s="170"/>
      <c r="K33" s="170"/>
      <c r="L33" s="170"/>
      <c r="M33" s="171"/>
      <c r="N33" s="171"/>
      <c r="O33" s="3"/>
      <c r="P33" s="3"/>
      <c r="Q33" s="3"/>
      <c r="R33" s="3">
        <v>0</v>
      </c>
      <c r="S33" s="3">
        <v>6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206">
        <v>1</v>
      </c>
      <c r="AB33" s="121" t="s">
        <v>349</v>
      </c>
      <c r="AC33" s="116" t="s">
        <v>162</v>
      </c>
      <c r="AD33" s="29">
        <v>480</v>
      </c>
      <c r="AE33" s="29">
        <v>480</v>
      </c>
      <c r="AF33" s="29">
        <v>480</v>
      </c>
      <c r="AG33" s="29">
        <v>0</v>
      </c>
      <c r="AH33" s="29">
        <v>480</v>
      </c>
      <c r="AI33" s="29">
        <v>480</v>
      </c>
      <c r="AJ33" s="10">
        <v>1920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77.25" customHeight="1">
      <c r="A34" s="110">
        <v>6</v>
      </c>
      <c r="B34" s="110">
        <v>0</v>
      </c>
      <c r="C34" s="110">
        <v>0</v>
      </c>
      <c r="D34" s="110">
        <v>0</v>
      </c>
      <c r="E34" s="110">
        <v>3</v>
      </c>
      <c r="F34" s="150">
        <v>1</v>
      </c>
      <c r="G34" s="150">
        <v>4</v>
      </c>
      <c r="H34" s="170">
        <v>0</v>
      </c>
      <c r="I34" s="170">
        <v>6</v>
      </c>
      <c r="J34" s="170">
        <v>1</v>
      </c>
      <c r="K34" s="170">
        <v>0</v>
      </c>
      <c r="L34" s="170">
        <v>1</v>
      </c>
      <c r="M34" s="171">
        <v>2</v>
      </c>
      <c r="N34" s="171">
        <v>0</v>
      </c>
      <c r="O34" s="151">
        <v>0</v>
      </c>
      <c r="P34" s="151">
        <v>2</v>
      </c>
      <c r="Q34" s="151" t="s">
        <v>393</v>
      </c>
      <c r="R34" s="151">
        <v>0</v>
      </c>
      <c r="S34" s="151">
        <v>6</v>
      </c>
      <c r="T34" s="151">
        <v>1</v>
      </c>
      <c r="U34" s="151">
        <v>1</v>
      </c>
      <c r="V34" s="151">
        <v>1</v>
      </c>
      <c r="W34" s="151">
        <v>0</v>
      </c>
      <c r="X34" s="151">
        <v>0</v>
      </c>
      <c r="Y34" s="151">
        <v>2</v>
      </c>
      <c r="Z34" s="151">
        <v>0</v>
      </c>
      <c r="AA34" s="207">
        <v>0</v>
      </c>
      <c r="AB34" s="153" t="s">
        <v>262</v>
      </c>
      <c r="AC34" s="151" t="s">
        <v>136</v>
      </c>
      <c r="AD34" s="12"/>
      <c r="AE34" s="12" t="s">
        <v>153</v>
      </c>
      <c r="AF34" s="12" t="s">
        <v>153</v>
      </c>
      <c r="AG34" s="12">
        <v>200</v>
      </c>
      <c r="AH34" s="12" t="s">
        <v>153</v>
      </c>
      <c r="AI34" s="12" t="s">
        <v>153</v>
      </c>
      <c r="AJ34" s="12">
        <v>200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45">
      <c r="A35" s="110"/>
      <c r="B35" s="110"/>
      <c r="C35" s="110"/>
      <c r="D35" s="110"/>
      <c r="E35" s="110"/>
      <c r="F35" s="110"/>
      <c r="G35" s="110"/>
      <c r="H35" s="170"/>
      <c r="I35" s="170"/>
      <c r="J35" s="170"/>
      <c r="K35" s="170"/>
      <c r="L35" s="170"/>
      <c r="M35" s="171"/>
      <c r="N35" s="171"/>
      <c r="O35" s="3"/>
      <c r="P35" s="3"/>
      <c r="Q35" s="3"/>
      <c r="R35" s="3">
        <v>0</v>
      </c>
      <c r="S35" s="3">
        <v>6</v>
      </c>
      <c r="T35" s="3">
        <v>1</v>
      </c>
      <c r="U35" s="3">
        <v>1</v>
      </c>
      <c r="V35" s="3">
        <v>1</v>
      </c>
      <c r="W35" s="3">
        <v>0</v>
      </c>
      <c r="X35" s="3">
        <v>0</v>
      </c>
      <c r="Y35" s="3">
        <v>2</v>
      </c>
      <c r="Z35" s="3">
        <v>0</v>
      </c>
      <c r="AA35" s="206">
        <v>1</v>
      </c>
      <c r="AB35" s="121" t="s">
        <v>350</v>
      </c>
      <c r="AC35" s="116" t="s">
        <v>152</v>
      </c>
      <c r="AD35" s="29">
        <v>0</v>
      </c>
      <c r="AE35" s="29">
        <v>0</v>
      </c>
      <c r="AF35" s="29">
        <v>2</v>
      </c>
      <c r="AG35" s="29">
        <v>7</v>
      </c>
      <c r="AH35" s="29">
        <v>0</v>
      </c>
      <c r="AI35" s="29">
        <v>0</v>
      </c>
      <c r="AJ35" s="29">
        <v>9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0">
      <c r="A36" s="110">
        <v>6</v>
      </c>
      <c r="B36" s="110">
        <v>0</v>
      </c>
      <c r="C36" s="110">
        <v>0</v>
      </c>
      <c r="D36" s="110"/>
      <c r="E36" s="110"/>
      <c r="F36" s="150"/>
      <c r="G36" s="150"/>
      <c r="H36" s="170">
        <v>0</v>
      </c>
      <c r="I36" s="170">
        <v>6</v>
      </c>
      <c r="J36" s="170">
        <v>1</v>
      </c>
      <c r="K36" s="170">
        <v>1</v>
      </c>
      <c r="L36" s="170">
        <v>0</v>
      </c>
      <c r="M36" s="171">
        <v>0</v>
      </c>
      <c r="N36" s="171">
        <v>3</v>
      </c>
      <c r="O36" s="151"/>
      <c r="P36" s="151"/>
      <c r="Q36" s="151"/>
      <c r="R36" s="151">
        <v>0</v>
      </c>
      <c r="S36" s="151">
        <v>6</v>
      </c>
      <c r="T36" s="151">
        <v>1</v>
      </c>
      <c r="U36" s="151">
        <v>1</v>
      </c>
      <c r="V36" s="151">
        <v>1</v>
      </c>
      <c r="W36" s="151">
        <v>0</v>
      </c>
      <c r="X36" s="151">
        <v>0</v>
      </c>
      <c r="Y36" s="151">
        <v>3</v>
      </c>
      <c r="Z36" s="151">
        <v>0</v>
      </c>
      <c r="AA36" s="207">
        <v>0</v>
      </c>
      <c r="AB36" s="153" t="s">
        <v>263</v>
      </c>
      <c r="AC36" s="151" t="s">
        <v>136</v>
      </c>
      <c r="AD36" s="12" t="s">
        <v>153</v>
      </c>
      <c r="AE36" s="12" t="s">
        <v>49</v>
      </c>
      <c r="AF36" s="12" t="s">
        <v>49</v>
      </c>
      <c r="AG36" s="12" t="s">
        <v>49</v>
      </c>
      <c r="AH36" s="12" t="s">
        <v>153</v>
      </c>
      <c r="AI36" s="12" t="s">
        <v>153</v>
      </c>
      <c r="AJ36" s="154" t="s">
        <v>49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63.75" customHeight="1" thickBot="1">
      <c r="A37" s="110"/>
      <c r="B37" s="110"/>
      <c r="C37" s="110"/>
      <c r="D37" s="110"/>
      <c r="E37" s="110"/>
      <c r="F37" s="110"/>
      <c r="G37" s="110"/>
      <c r="H37" s="170"/>
      <c r="I37" s="170"/>
      <c r="J37" s="170"/>
      <c r="K37" s="170"/>
      <c r="L37" s="170"/>
      <c r="M37" s="171"/>
      <c r="N37" s="171"/>
      <c r="O37" s="3"/>
      <c r="P37" s="3"/>
      <c r="Q37" s="3"/>
      <c r="R37" s="3">
        <v>0</v>
      </c>
      <c r="S37" s="3">
        <v>6</v>
      </c>
      <c r="T37" s="3">
        <v>1</v>
      </c>
      <c r="U37" s="3">
        <v>1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206">
        <v>1</v>
      </c>
      <c r="AB37" s="121" t="s">
        <v>351</v>
      </c>
      <c r="AC37" s="116" t="s">
        <v>148</v>
      </c>
      <c r="AD37" s="29">
        <v>35</v>
      </c>
      <c r="AE37" s="29">
        <v>0</v>
      </c>
      <c r="AF37" s="29">
        <v>10</v>
      </c>
      <c r="AG37" s="29">
        <v>15</v>
      </c>
      <c r="AH37" s="29">
        <v>10</v>
      </c>
      <c r="AI37" s="29">
        <v>10</v>
      </c>
      <c r="AJ37" s="29">
        <v>10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126">
      <c r="A38" s="110">
        <v>6</v>
      </c>
      <c r="B38" s="110">
        <v>0</v>
      </c>
      <c r="C38" s="110">
        <v>0</v>
      </c>
      <c r="D38" s="110"/>
      <c r="E38" s="110"/>
      <c r="F38" s="110"/>
      <c r="G38" s="110"/>
      <c r="H38" s="170">
        <v>0</v>
      </c>
      <c r="I38" s="170">
        <v>6</v>
      </c>
      <c r="J38" s="170">
        <v>2</v>
      </c>
      <c r="K38" s="170"/>
      <c r="L38" s="170"/>
      <c r="M38" s="171"/>
      <c r="N38" s="171"/>
      <c r="O38" s="3"/>
      <c r="P38" s="3"/>
      <c r="Q38" s="3"/>
      <c r="R38" s="2">
        <v>0</v>
      </c>
      <c r="S38" s="2">
        <v>6</v>
      </c>
      <c r="T38" s="2">
        <v>2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4">
        <v>0</v>
      </c>
      <c r="AB38" s="34" t="s">
        <v>192</v>
      </c>
      <c r="AC38" s="35" t="s">
        <v>136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" customFormat="1" ht="134.25">
      <c r="A39" s="110"/>
      <c r="B39" s="110"/>
      <c r="C39" s="110"/>
      <c r="D39" s="110"/>
      <c r="E39" s="110"/>
      <c r="F39" s="110"/>
      <c r="G39" s="110"/>
      <c r="H39" s="170"/>
      <c r="I39" s="170"/>
      <c r="J39" s="170"/>
      <c r="K39" s="170"/>
      <c r="L39" s="170"/>
      <c r="M39" s="171"/>
      <c r="N39" s="171"/>
      <c r="O39" s="3"/>
      <c r="P39" s="3"/>
      <c r="Q39" s="3"/>
      <c r="R39" s="2">
        <v>0</v>
      </c>
      <c r="S39" s="2">
        <v>6</v>
      </c>
      <c r="T39" s="2">
        <v>2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4">
        <v>0</v>
      </c>
      <c r="AB39" s="122" t="s">
        <v>264</v>
      </c>
      <c r="AC39" s="3" t="s">
        <v>136</v>
      </c>
      <c r="AD39" s="10">
        <v>0</v>
      </c>
      <c r="AE39" s="10">
        <v>0</v>
      </c>
      <c r="AF39" s="10">
        <v>0</v>
      </c>
      <c r="AG39" s="9">
        <v>0</v>
      </c>
      <c r="AH39" s="9">
        <v>0</v>
      </c>
      <c r="AI39" s="9">
        <v>0</v>
      </c>
      <c r="AJ39" s="10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" customFormat="1" ht="120">
      <c r="A40" s="110"/>
      <c r="B40" s="110"/>
      <c r="C40" s="110"/>
      <c r="D40" s="110"/>
      <c r="E40" s="110"/>
      <c r="F40" s="110"/>
      <c r="G40" s="110"/>
      <c r="H40" s="170"/>
      <c r="I40" s="170"/>
      <c r="J40" s="170"/>
      <c r="K40" s="170"/>
      <c r="L40" s="170"/>
      <c r="M40" s="171"/>
      <c r="N40" s="171"/>
      <c r="O40" s="3"/>
      <c r="P40" s="3"/>
      <c r="Q40" s="3"/>
      <c r="R40" s="2">
        <v>0</v>
      </c>
      <c r="S40" s="2">
        <v>6</v>
      </c>
      <c r="T40" s="2">
        <v>2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4">
        <v>1</v>
      </c>
      <c r="AB40" s="118" t="s">
        <v>265</v>
      </c>
      <c r="AC40" s="3" t="s">
        <v>148</v>
      </c>
      <c r="AD40" s="10">
        <v>60</v>
      </c>
      <c r="AE40" s="10">
        <v>10</v>
      </c>
      <c r="AF40" s="10">
        <v>10</v>
      </c>
      <c r="AG40" s="9">
        <v>10</v>
      </c>
      <c r="AH40" s="9">
        <v>10</v>
      </c>
      <c r="AI40" s="9">
        <v>10</v>
      </c>
      <c r="AJ40" s="10">
        <v>10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104.25">
      <c r="A41" s="110"/>
      <c r="B41" s="110"/>
      <c r="C41" s="110"/>
      <c r="D41" s="110"/>
      <c r="E41" s="110"/>
      <c r="F41" s="110"/>
      <c r="G41" s="110"/>
      <c r="H41" s="170"/>
      <c r="I41" s="170"/>
      <c r="J41" s="170"/>
      <c r="K41" s="170"/>
      <c r="L41" s="170"/>
      <c r="M41" s="171"/>
      <c r="N41" s="171"/>
      <c r="O41" s="3"/>
      <c r="P41" s="3"/>
      <c r="Q41" s="3"/>
      <c r="R41" s="2">
        <v>0</v>
      </c>
      <c r="S41" s="2">
        <v>6</v>
      </c>
      <c r="T41" s="2">
        <v>2</v>
      </c>
      <c r="U41" s="2">
        <v>1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4">
        <v>0</v>
      </c>
      <c r="AB41" s="118" t="s">
        <v>266</v>
      </c>
      <c r="AC41" s="3" t="s">
        <v>137</v>
      </c>
      <c r="AD41" s="10" t="s">
        <v>144</v>
      </c>
      <c r="AE41" s="10" t="s">
        <v>145</v>
      </c>
      <c r="AF41" s="10" t="s">
        <v>144</v>
      </c>
      <c r="AG41" s="9" t="s">
        <v>144</v>
      </c>
      <c r="AH41" s="9" t="s">
        <v>144</v>
      </c>
      <c r="AI41" s="9" t="s">
        <v>144</v>
      </c>
      <c r="AJ41" s="10" t="s">
        <v>144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74.25">
      <c r="A42" s="110"/>
      <c r="B42" s="110"/>
      <c r="C42" s="110"/>
      <c r="D42" s="110"/>
      <c r="E42" s="110"/>
      <c r="F42" s="110"/>
      <c r="G42" s="110"/>
      <c r="H42" s="170"/>
      <c r="I42" s="170"/>
      <c r="J42" s="170"/>
      <c r="K42" s="170"/>
      <c r="L42" s="170"/>
      <c r="M42" s="171"/>
      <c r="N42" s="171"/>
      <c r="O42" s="3"/>
      <c r="P42" s="3"/>
      <c r="Q42" s="3"/>
      <c r="R42" s="2">
        <v>0</v>
      </c>
      <c r="S42" s="2">
        <v>6</v>
      </c>
      <c r="T42" s="2">
        <v>2</v>
      </c>
      <c r="U42" s="2">
        <v>1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4">
        <v>1</v>
      </c>
      <c r="AB42" s="118" t="s">
        <v>352</v>
      </c>
      <c r="AC42" s="3" t="s">
        <v>143</v>
      </c>
      <c r="AD42" s="10">
        <v>0</v>
      </c>
      <c r="AE42" s="10">
        <v>0</v>
      </c>
      <c r="AF42" s="10">
        <v>1</v>
      </c>
      <c r="AG42" s="9">
        <v>1</v>
      </c>
      <c r="AH42" s="9">
        <v>0</v>
      </c>
      <c r="AI42" s="9">
        <v>0</v>
      </c>
      <c r="AJ42" s="10">
        <f>SUM(AE42:AG42)</f>
        <v>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74.25">
      <c r="A43" s="110"/>
      <c r="B43" s="110"/>
      <c r="C43" s="110"/>
      <c r="D43" s="110"/>
      <c r="E43" s="110"/>
      <c r="F43" s="110"/>
      <c r="G43" s="110"/>
      <c r="H43" s="170"/>
      <c r="I43" s="170"/>
      <c r="J43" s="170"/>
      <c r="K43" s="170"/>
      <c r="L43" s="170"/>
      <c r="M43" s="171"/>
      <c r="N43" s="171"/>
      <c r="O43" s="3"/>
      <c r="P43" s="3"/>
      <c r="Q43" s="3"/>
      <c r="R43" s="2">
        <v>0</v>
      </c>
      <c r="S43" s="2">
        <v>6</v>
      </c>
      <c r="T43" s="2">
        <v>2</v>
      </c>
      <c r="U43" s="2">
        <v>1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4">
        <v>0</v>
      </c>
      <c r="AB43" s="118" t="s">
        <v>267</v>
      </c>
      <c r="AC43" s="3" t="s">
        <v>137</v>
      </c>
      <c r="AD43" s="10" t="s">
        <v>144</v>
      </c>
      <c r="AE43" s="10" t="s">
        <v>144</v>
      </c>
      <c r="AF43" s="10" t="s">
        <v>144</v>
      </c>
      <c r="AG43" s="9" t="s">
        <v>144</v>
      </c>
      <c r="AH43" s="9" t="s">
        <v>144</v>
      </c>
      <c r="AI43" s="9" t="s">
        <v>144</v>
      </c>
      <c r="AJ43" s="10" t="s">
        <v>144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75">
      <c r="A44" s="110"/>
      <c r="B44" s="110"/>
      <c r="C44" s="110"/>
      <c r="D44" s="110"/>
      <c r="E44" s="110"/>
      <c r="F44" s="110"/>
      <c r="G44" s="110"/>
      <c r="H44" s="170"/>
      <c r="I44" s="170"/>
      <c r="J44" s="170"/>
      <c r="K44" s="170"/>
      <c r="L44" s="170"/>
      <c r="M44" s="171"/>
      <c r="N44" s="171"/>
      <c r="O44" s="3"/>
      <c r="P44" s="3"/>
      <c r="Q44" s="3"/>
      <c r="R44" s="2">
        <v>0</v>
      </c>
      <c r="S44" s="2">
        <v>6</v>
      </c>
      <c r="T44" s="2">
        <v>2</v>
      </c>
      <c r="U44" s="2">
        <v>1</v>
      </c>
      <c r="V44" s="2">
        <v>1</v>
      </c>
      <c r="W44" s="2">
        <v>0</v>
      </c>
      <c r="X44" s="2">
        <v>0</v>
      </c>
      <c r="Y44" s="2">
        <v>2</v>
      </c>
      <c r="Z44" s="2">
        <v>0</v>
      </c>
      <c r="AA44" s="4">
        <v>1</v>
      </c>
      <c r="AB44" s="118" t="s">
        <v>353</v>
      </c>
      <c r="AC44" s="3" t="s">
        <v>143</v>
      </c>
      <c r="AD44" s="10">
        <v>1</v>
      </c>
      <c r="AE44" s="10">
        <v>7</v>
      </c>
      <c r="AF44" s="10">
        <v>0</v>
      </c>
      <c r="AG44" s="9">
        <v>0</v>
      </c>
      <c r="AH44" s="9">
        <v>0</v>
      </c>
      <c r="AI44" s="9">
        <v>0</v>
      </c>
      <c r="AJ44" s="10">
        <f>SUM(AE44:AG44)</f>
        <v>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89.25">
      <c r="A45" s="110"/>
      <c r="B45" s="110"/>
      <c r="C45" s="110"/>
      <c r="D45" s="110"/>
      <c r="E45" s="110"/>
      <c r="F45" s="110"/>
      <c r="G45" s="110"/>
      <c r="H45" s="170"/>
      <c r="I45" s="170"/>
      <c r="J45" s="170"/>
      <c r="K45" s="170"/>
      <c r="L45" s="170"/>
      <c r="M45" s="171"/>
      <c r="N45" s="171"/>
      <c r="O45" s="3"/>
      <c r="P45" s="3"/>
      <c r="Q45" s="3"/>
      <c r="R45" s="2">
        <v>0</v>
      </c>
      <c r="S45" s="2">
        <v>6</v>
      </c>
      <c r="T45" s="2">
        <v>2</v>
      </c>
      <c r="U45" s="2">
        <v>1</v>
      </c>
      <c r="V45" s="2">
        <v>1</v>
      </c>
      <c r="W45" s="2">
        <v>0</v>
      </c>
      <c r="X45" s="2">
        <v>0</v>
      </c>
      <c r="Y45" s="2">
        <v>3</v>
      </c>
      <c r="Z45" s="2">
        <v>0</v>
      </c>
      <c r="AA45" s="4">
        <v>0</v>
      </c>
      <c r="AB45" s="118" t="s">
        <v>268</v>
      </c>
      <c r="AC45" s="3" t="s">
        <v>137</v>
      </c>
      <c r="AD45" s="10" t="s">
        <v>144</v>
      </c>
      <c r="AE45" s="10" t="s">
        <v>144</v>
      </c>
      <c r="AF45" s="10" t="s">
        <v>144</v>
      </c>
      <c r="AG45" s="9" t="s">
        <v>144</v>
      </c>
      <c r="AH45" s="9" t="s">
        <v>144</v>
      </c>
      <c r="AI45" s="9" t="s">
        <v>144</v>
      </c>
      <c r="AJ45" s="10" t="s">
        <v>144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90">
      <c r="A46" s="110"/>
      <c r="B46" s="110"/>
      <c r="C46" s="110"/>
      <c r="D46" s="110"/>
      <c r="E46" s="110"/>
      <c r="F46" s="110"/>
      <c r="G46" s="110"/>
      <c r="H46" s="170"/>
      <c r="I46" s="170"/>
      <c r="J46" s="170"/>
      <c r="K46" s="170"/>
      <c r="L46" s="170"/>
      <c r="M46" s="171"/>
      <c r="N46" s="171"/>
      <c r="O46" s="3"/>
      <c r="P46" s="3"/>
      <c r="Q46" s="3"/>
      <c r="R46" s="2">
        <v>0</v>
      </c>
      <c r="S46" s="2">
        <v>6</v>
      </c>
      <c r="T46" s="2">
        <v>2</v>
      </c>
      <c r="U46" s="2">
        <v>1</v>
      </c>
      <c r="V46" s="2">
        <v>1</v>
      </c>
      <c r="W46" s="2">
        <v>0</v>
      </c>
      <c r="X46" s="2">
        <v>0</v>
      </c>
      <c r="Y46" s="2">
        <v>3</v>
      </c>
      <c r="Z46" s="2">
        <v>0</v>
      </c>
      <c r="AA46" s="4">
        <v>1</v>
      </c>
      <c r="AB46" s="118" t="s">
        <v>354</v>
      </c>
      <c r="AC46" s="3" t="s">
        <v>143</v>
      </c>
      <c r="AD46" s="10">
        <v>0</v>
      </c>
      <c r="AE46" s="10">
        <v>4</v>
      </c>
      <c r="AF46" s="10">
        <v>1</v>
      </c>
      <c r="AG46" s="9">
        <v>1</v>
      </c>
      <c r="AH46" s="9">
        <v>2</v>
      </c>
      <c r="AI46" s="9">
        <v>2</v>
      </c>
      <c r="AJ46" s="10">
        <v>10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5">
      <c r="A47" s="110"/>
      <c r="B47" s="110"/>
      <c r="C47" s="110"/>
      <c r="D47" s="110"/>
      <c r="E47" s="110"/>
      <c r="F47" s="110"/>
      <c r="G47" s="110"/>
      <c r="H47" s="170"/>
      <c r="I47" s="170"/>
      <c r="J47" s="170"/>
      <c r="K47" s="170"/>
      <c r="L47" s="170"/>
      <c r="M47" s="171"/>
      <c r="N47" s="171"/>
      <c r="O47" s="3"/>
      <c r="P47" s="3"/>
      <c r="Q47" s="3"/>
      <c r="R47" s="2">
        <v>0</v>
      </c>
      <c r="S47" s="2">
        <v>6</v>
      </c>
      <c r="T47" s="2">
        <v>2</v>
      </c>
      <c r="U47" s="2">
        <v>1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4">
        <v>0</v>
      </c>
      <c r="AB47" s="122" t="s">
        <v>269</v>
      </c>
      <c r="AC47" s="3" t="s">
        <v>136</v>
      </c>
      <c r="AD47" s="10">
        <v>0</v>
      </c>
      <c r="AE47" s="10">
        <v>0</v>
      </c>
      <c r="AF47" s="10">
        <v>0</v>
      </c>
      <c r="AG47" s="9">
        <v>0</v>
      </c>
      <c r="AH47" s="9">
        <v>0</v>
      </c>
      <c r="AI47" s="9">
        <v>0</v>
      </c>
      <c r="AJ47" s="10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105">
      <c r="A48" s="110"/>
      <c r="B48" s="110"/>
      <c r="C48" s="110"/>
      <c r="D48" s="110"/>
      <c r="E48" s="110"/>
      <c r="F48" s="110"/>
      <c r="G48" s="110"/>
      <c r="H48" s="170"/>
      <c r="I48" s="170"/>
      <c r="J48" s="170"/>
      <c r="K48" s="170"/>
      <c r="L48" s="170"/>
      <c r="M48" s="171"/>
      <c r="N48" s="171"/>
      <c r="O48" s="3"/>
      <c r="P48" s="3"/>
      <c r="Q48" s="3"/>
      <c r="R48" s="2">
        <v>0</v>
      </c>
      <c r="S48" s="2">
        <v>6</v>
      </c>
      <c r="T48" s="2">
        <v>2</v>
      </c>
      <c r="U48" s="2">
        <v>1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4">
        <v>1</v>
      </c>
      <c r="AB48" s="118" t="s">
        <v>355</v>
      </c>
      <c r="AC48" s="3" t="s">
        <v>148</v>
      </c>
      <c r="AD48" s="10">
        <v>100</v>
      </c>
      <c r="AE48" s="10">
        <v>100</v>
      </c>
      <c r="AF48" s="10">
        <v>100</v>
      </c>
      <c r="AG48" s="9">
        <v>100</v>
      </c>
      <c r="AH48" s="9">
        <v>100</v>
      </c>
      <c r="AI48" s="9">
        <v>100</v>
      </c>
      <c r="AJ48" s="10">
        <v>100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43.5" customHeight="1">
      <c r="A49" s="110"/>
      <c r="B49" s="110"/>
      <c r="C49" s="110"/>
      <c r="D49" s="110"/>
      <c r="E49" s="110"/>
      <c r="F49" s="110"/>
      <c r="G49" s="110"/>
      <c r="H49" s="170"/>
      <c r="I49" s="170"/>
      <c r="J49" s="170"/>
      <c r="K49" s="170"/>
      <c r="L49" s="170"/>
      <c r="M49" s="171"/>
      <c r="N49" s="171"/>
      <c r="O49" s="3"/>
      <c r="P49" s="3"/>
      <c r="Q49" s="3"/>
      <c r="R49" s="2">
        <v>0</v>
      </c>
      <c r="S49" s="2">
        <v>6</v>
      </c>
      <c r="T49" s="2">
        <v>2</v>
      </c>
      <c r="U49" s="2">
        <v>1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4">
        <v>0</v>
      </c>
      <c r="AB49" s="118" t="s">
        <v>270</v>
      </c>
      <c r="AC49" s="3" t="s">
        <v>137</v>
      </c>
      <c r="AD49" s="10" t="s">
        <v>144</v>
      </c>
      <c r="AE49" s="10" t="s">
        <v>144</v>
      </c>
      <c r="AF49" s="10" t="s">
        <v>144</v>
      </c>
      <c r="AG49" s="9" t="s">
        <v>144</v>
      </c>
      <c r="AH49" s="9" t="s">
        <v>144</v>
      </c>
      <c r="AI49" s="9" t="s">
        <v>144</v>
      </c>
      <c r="AJ49" s="10" t="s">
        <v>144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60">
      <c r="A50" s="110"/>
      <c r="B50" s="110"/>
      <c r="C50" s="110"/>
      <c r="D50" s="110"/>
      <c r="E50" s="110"/>
      <c r="F50" s="110"/>
      <c r="G50" s="110"/>
      <c r="H50" s="170"/>
      <c r="I50" s="170"/>
      <c r="J50" s="170"/>
      <c r="K50" s="170"/>
      <c r="L50" s="170"/>
      <c r="M50" s="171"/>
      <c r="N50" s="171"/>
      <c r="O50" s="3"/>
      <c r="P50" s="3"/>
      <c r="Q50" s="3"/>
      <c r="R50" s="2">
        <v>0</v>
      </c>
      <c r="S50" s="2">
        <v>6</v>
      </c>
      <c r="T50" s="2">
        <v>2</v>
      </c>
      <c r="U50" s="2">
        <v>1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4">
        <v>1</v>
      </c>
      <c r="AB50" s="118" t="s">
        <v>356</v>
      </c>
      <c r="AC50" s="3" t="s">
        <v>143</v>
      </c>
      <c r="AD50" s="10">
        <v>4</v>
      </c>
      <c r="AE50" s="10">
        <v>7</v>
      </c>
      <c r="AF50" s="10">
        <v>5</v>
      </c>
      <c r="AG50" s="9">
        <v>5</v>
      </c>
      <c r="AH50" s="9">
        <v>5</v>
      </c>
      <c r="AI50" s="9">
        <v>5</v>
      </c>
      <c r="AJ50" s="10">
        <v>27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89.25">
      <c r="A51" s="110"/>
      <c r="B51" s="110"/>
      <c r="C51" s="110"/>
      <c r="D51" s="110"/>
      <c r="E51" s="110"/>
      <c r="F51" s="110"/>
      <c r="G51" s="110"/>
      <c r="H51" s="170"/>
      <c r="I51" s="170"/>
      <c r="J51" s="170"/>
      <c r="K51" s="170"/>
      <c r="L51" s="170"/>
      <c r="M51" s="171"/>
      <c r="N51" s="171"/>
      <c r="O51" s="3"/>
      <c r="P51" s="3"/>
      <c r="Q51" s="3"/>
      <c r="R51" s="2">
        <v>0</v>
      </c>
      <c r="S51" s="2">
        <v>6</v>
      </c>
      <c r="T51" s="2">
        <v>2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4">
        <v>0</v>
      </c>
      <c r="AB51" s="118" t="s">
        <v>271</v>
      </c>
      <c r="AC51" s="3" t="s">
        <v>137</v>
      </c>
      <c r="AD51" s="10" t="s">
        <v>144</v>
      </c>
      <c r="AE51" s="10" t="s">
        <v>144</v>
      </c>
      <c r="AF51" s="10" t="s">
        <v>144</v>
      </c>
      <c r="AG51" s="9" t="s">
        <v>144</v>
      </c>
      <c r="AH51" s="9" t="s">
        <v>144</v>
      </c>
      <c r="AI51" s="9" t="s">
        <v>144</v>
      </c>
      <c r="AJ51" s="10" t="s">
        <v>144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0">
      <c r="A52" s="110"/>
      <c r="B52" s="110"/>
      <c r="C52" s="110"/>
      <c r="D52" s="110"/>
      <c r="E52" s="110"/>
      <c r="F52" s="110"/>
      <c r="G52" s="110"/>
      <c r="H52" s="170"/>
      <c r="I52" s="170"/>
      <c r="J52" s="170"/>
      <c r="K52" s="170"/>
      <c r="L52" s="170"/>
      <c r="M52" s="171"/>
      <c r="N52" s="171"/>
      <c r="O52" s="3"/>
      <c r="P52" s="3"/>
      <c r="Q52" s="3"/>
      <c r="R52" s="2">
        <v>0</v>
      </c>
      <c r="S52" s="2">
        <v>6</v>
      </c>
      <c r="T52" s="2">
        <v>2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4">
        <v>1</v>
      </c>
      <c r="AB52" s="118" t="s">
        <v>357</v>
      </c>
      <c r="AC52" s="3" t="s">
        <v>143</v>
      </c>
      <c r="AD52" s="10">
        <v>1</v>
      </c>
      <c r="AE52" s="10">
        <v>1</v>
      </c>
      <c r="AF52" s="10">
        <v>4</v>
      </c>
      <c r="AG52" s="9">
        <v>4</v>
      </c>
      <c r="AH52" s="9">
        <v>4</v>
      </c>
      <c r="AI52" s="9">
        <v>4</v>
      </c>
      <c r="AJ52" s="10">
        <v>17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149.25">
      <c r="A53" s="110"/>
      <c r="B53" s="110"/>
      <c r="C53" s="110"/>
      <c r="D53" s="110"/>
      <c r="E53" s="110"/>
      <c r="F53" s="110"/>
      <c r="G53" s="110"/>
      <c r="H53" s="170"/>
      <c r="I53" s="170"/>
      <c r="J53" s="170"/>
      <c r="K53" s="170"/>
      <c r="L53" s="170"/>
      <c r="M53" s="171"/>
      <c r="N53" s="171"/>
      <c r="O53" s="3"/>
      <c r="P53" s="3"/>
      <c r="Q53" s="3"/>
      <c r="R53" s="2">
        <v>0</v>
      </c>
      <c r="S53" s="2">
        <v>6</v>
      </c>
      <c r="T53" s="2">
        <v>2</v>
      </c>
      <c r="U53" s="2">
        <v>1</v>
      </c>
      <c r="V53" s="2">
        <v>2</v>
      </c>
      <c r="W53" s="2">
        <v>0</v>
      </c>
      <c r="X53" s="2">
        <v>0</v>
      </c>
      <c r="Y53" s="2">
        <v>3</v>
      </c>
      <c r="Z53" s="2">
        <v>0</v>
      </c>
      <c r="AA53" s="4">
        <v>0</v>
      </c>
      <c r="AB53" s="118" t="s">
        <v>272</v>
      </c>
      <c r="AC53" s="3" t="s">
        <v>137</v>
      </c>
      <c r="AD53" s="10" t="s">
        <v>144</v>
      </c>
      <c r="AE53" s="10" t="s">
        <v>144</v>
      </c>
      <c r="AF53" s="10" t="s">
        <v>144</v>
      </c>
      <c r="AG53" s="9" t="s">
        <v>144</v>
      </c>
      <c r="AH53" s="9" t="s">
        <v>144</v>
      </c>
      <c r="AI53" s="9" t="s">
        <v>144</v>
      </c>
      <c r="AJ53" s="10" t="s">
        <v>144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72.75" customHeight="1" thickBot="1">
      <c r="A54" s="110"/>
      <c r="B54" s="110"/>
      <c r="C54" s="110"/>
      <c r="D54" s="110"/>
      <c r="E54" s="110"/>
      <c r="F54" s="110"/>
      <c r="G54" s="110"/>
      <c r="H54" s="170"/>
      <c r="I54" s="170"/>
      <c r="J54" s="170"/>
      <c r="K54" s="170"/>
      <c r="L54" s="170"/>
      <c r="M54" s="171"/>
      <c r="N54" s="171"/>
      <c r="O54" s="3"/>
      <c r="P54" s="3"/>
      <c r="Q54" s="3"/>
      <c r="R54" s="2">
        <v>0</v>
      </c>
      <c r="S54" s="2">
        <v>6</v>
      </c>
      <c r="T54" s="2">
        <v>2</v>
      </c>
      <c r="U54" s="2">
        <v>1</v>
      </c>
      <c r="V54" s="2">
        <v>2</v>
      </c>
      <c r="W54" s="2">
        <v>0</v>
      </c>
      <c r="X54" s="2">
        <v>0</v>
      </c>
      <c r="Y54" s="2">
        <v>3</v>
      </c>
      <c r="Z54" s="2">
        <v>0</v>
      </c>
      <c r="AA54" s="4">
        <v>1</v>
      </c>
      <c r="AB54" s="118" t="s">
        <v>358</v>
      </c>
      <c r="AC54" s="3" t="s">
        <v>143</v>
      </c>
      <c r="AD54" s="10">
        <v>1</v>
      </c>
      <c r="AE54" s="10">
        <v>1</v>
      </c>
      <c r="AF54" s="10">
        <v>1</v>
      </c>
      <c r="AG54" s="9">
        <v>1</v>
      </c>
      <c r="AH54" s="9">
        <v>1</v>
      </c>
      <c r="AI54" s="9">
        <v>1</v>
      </c>
      <c r="AJ54" s="10">
        <v>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" customFormat="1" ht="126">
      <c r="A55" s="110">
        <v>6</v>
      </c>
      <c r="B55" s="110">
        <v>0</v>
      </c>
      <c r="C55" s="110">
        <v>0</v>
      </c>
      <c r="D55" s="110">
        <v>0</v>
      </c>
      <c r="E55" s="110">
        <v>3</v>
      </c>
      <c r="F55" s="110">
        <v>0</v>
      </c>
      <c r="G55" s="110">
        <v>9</v>
      </c>
      <c r="H55" s="170">
        <v>0</v>
      </c>
      <c r="I55" s="170">
        <v>6</v>
      </c>
      <c r="J55" s="170">
        <v>3</v>
      </c>
      <c r="K55" s="170">
        <v>0</v>
      </c>
      <c r="L55" s="170">
        <v>0</v>
      </c>
      <c r="M55" s="171">
        <v>0</v>
      </c>
      <c r="N55" s="171">
        <v>0</v>
      </c>
      <c r="O55" s="3">
        <v>0</v>
      </c>
      <c r="P55" s="3">
        <v>0</v>
      </c>
      <c r="Q55" s="3">
        <v>0</v>
      </c>
      <c r="R55" s="2">
        <v>0</v>
      </c>
      <c r="S55" s="2">
        <v>6</v>
      </c>
      <c r="T55" s="2">
        <v>3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4">
        <v>0</v>
      </c>
      <c r="AB55" s="42" t="s">
        <v>123</v>
      </c>
      <c r="AC55" s="43" t="s">
        <v>136</v>
      </c>
      <c r="AD55" s="44">
        <v>150</v>
      </c>
      <c r="AE55" s="44">
        <v>57.05</v>
      </c>
      <c r="AF55" s="44">
        <v>88.6</v>
      </c>
      <c r="AG55" s="45">
        <v>50</v>
      </c>
      <c r="AH55" s="45">
        <v>50</v>
      </c>
      <c r="AI55" s="45">
        <v>50</v>
      </c>
      <c r="AJ55" s="45">
        <v>295.65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" customFormat="1" ht="120">
      <c r="A56" s="110">
        <v>6</v>
      </c>
      <c r="B56" s="110">
        <v>0</v>
      </c>
      <c r="C56" s="110">
        <v>0</v>
      </c>
      <c r="D56" s="110">
        <v>0</v>
      </c>
      <c r="E56" s="110">
        <v>3</v>
      </c>
      <c r="F56" s="110">
        <v>0</v>
      </c>
      <c r="G56" s="110">
        <v>9</v>
      </c>
      <c r="H56" s="170">
        <v>0</v>
      </c>
      <c r="I56" s="170">
        <v>6</v>
      </c>
      <c r="J56" s="170">
        <v>3</v>
      </c>
      <c r="K56" s="170">
        <v>0</v>
      </c>
      <c r="L56" s="170">
        <v>1</v>
      </c>
      <c r="M56" s="171">
        <v>0</v>
      </c>
      <c r="N56" s="171">
        <v>0</v>
      </c>
      <c r="O56" s="3">
        <v>0</v>
      </c>
      <c r="P56" s="3">
        <v>0</v>
      </c>
      <c r="Q56" s="3">
        <v>0</v>
      </c>
      <c r="R56" s="2">
        <v>0</v>
      </c>
      <c r="S56" s="2">
        <v>6</v>
      </c>
      <c r="T56" s="2">
        <v>3</v>
      </c>
      <c r="U56" s="2">
        <v>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4">
        <v>0</v>
      </c>
      <c r="AB56" s="123" t="s">
        <v>273</v>
      </c>
      <c r="AC56" s="3" t="s">
        <v>136</v>
      </c>
      <c r="AD56" s="10">
        <v>150</v>
      </c>
      <c r="AE56" s="10">
        <v>57.05</v>
      </c>
      <c r="AF56" s="10">
        <v>88.6</v>
      </c>
      <c r="AG56" s="9">
        <v>50</v>
      </c>
      <c r="AH56" s="9">
        <v>50</v>
      </c>
      <c r="AI56" s="9">
        <v>50</v>
      </c>
      <c r="AJ56" s="10">
        <v>295.65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0">
      <c r="A57" s="110"/>
      <c r="B57" s="110"/>
      <c r="C57" s="110"/>
      <c r="D57" s="110"/>
      <c r="E57" s="110"/>
      <c r="F57" s="110"/>
      <c r="G57" s="110"/>
      <c r="H57" s="170"/>
      <c r="I57" s="170"/>
      <c r="J57" s="170"/>
      <c r="K57" s="170"/>
      <c r="L57" s="170"/>
      <c r="M57" s="171"/>
      <c r="N57" s="171"/>
      <c r="O57" s="3"/>
      <c r="P57" s="3"/>
      <c r="Q57" s="3"/>
      <c r="R57" s="2">
        <v>0</v>
      </c>
      <c r="S57" s="2">
        <v>6</v>
      </c>
      <c r="T57" s="2">
        <v>3</v>
      </c>
      <c r="U57" s="2">
        <v>1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4">
        <v>1</v>
      </c>
      <c r="AB57" s="118" t="s">
        <v>359</v>
      </c>
      <c r="AC57" s="3" t="s">
        <v>150</v>
      </c>
      <c r="AD57" s="10">
        <v>0</v>
      </c>
      <c r="AE57" s="10">
        <v>0</v>
      </c>
      <c r="AF57" s="10">
        <v>0</v>
      </c>
      <c r="AG57" s="9">
        <v>0</v>
      </c>
      <c r="AH57" s="9">
        <v>0</v>
      </c>
      <c r="AI57" s="9">
        <v>0</v>
      </c>
      <c r="AJ57" s="10">
        <v>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5">
      <c r="A58" s="110">
        <v>6</v>
      </c>
      <c r="B58" s="110">
        <v>0</v>
      </c>
      <c r="C58" s="110">
        <v>0</v>
      </c>
      <c r="D58" s="110">
        <v>0</v>
      </c>
      <c r="E58" s="110">
        <v>3</v>
      </c>
      <c r="F58" s="150">
        <v>0</v>
      </c>
      <c r="G58" s="150">
        <v>9</v>
      </c>
      <c r="H58" s="170">
        <v>0</v>
      </c>
      <c r="I58" s="170">
        <v>6</v>
      </c>
      <c r="J58" s="170">
        <v>3</v>
      </c>
      <c r="K58" s="170">
        <v>0</v>
      </c>
      <c r="L58" s="170">
        <v>1</v>
      </c>
      <c r="M58" s="171">
        <v>2</v>
      </c>
      <c r="N58" s="171">
        <v>0</v>
      </c>
      <c r="O58" s="151">
        <v>0</v>
      </c>
      <c r="P58" s="151">
        <v>1</v>
      </c>
      <c r="Q58" s="151" t="s">
        <v>393</v>
      </c>
      <c r="R58" s="149">
        <v>0</v>
      </c>
      <c r="S58" s="149">
        <v>6</v>
      </c>
      <c r="T58" s="149">
        <v>3</v>
      </c>
      <c r="U58" s="149">
        <v>1</v>
      </c>
      <c r="V58" s="149">
        <v>1</v>
      </c>
      <c r="W58" s="149">
        <v>0</v>
      </c>
      <c r="X58" s="149">
        <v>0</v>
      </c>
      <c r="Y58" s="149">
        <v>1</v>
      </c>
      <c r="Z58" s="149">
        <v>0</v>
      </c>
      <c r="AA58" s="152">
        <v>0</v>
      </c>
      <c r="AB58" s="155" t="s">
        <v>274</v>
      </c>
      <c r="AC58" s="151" t="s">
        <v>136</v>
      </c>
      <c r="AD58" s="12">
        <v>150</v>
      </c>
      <c r="AE58" s="12">
        <v>57.05</v>
      </c>
      <c r="AF58" s="12">
        <v>88.6</v>
      </c>
      <c r="AG58" s="156">
        <v>50</v>
      </c>
      <c r="AH58" s="156">
        <v>50</v>
      </c>
      <c r="AI58" s="156">
        <v>50</v>
      </c>
      <c r="AJ58" s="12">
        <v>295.65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5">
      <c r="A59" s="110"/>
      <c r="B59" s="110"/>
      <c r="C59" s="110"/>
      <c r="D59" s="110"/>
      <c r="E59" s="110"/>
      <c r="F59" s="110"/>
      <c r="G59" s="110"/>
      <c r="H59" s="170"/>
      <c r="I59" s="170"/>
      <c r="J59" s="170"/>
      <c r="K59" s="170"/>
      <c r="L59" s="170"/>
      <c r="M59" s="171"/>
      <c r="N59" s="171"/>
      <c r="O59" s="3"/>
      <c r="P59" s="3"/>
      <c r="Q59" s="3"/>
      <c r="R59" s="2">
        <v>0</v>
      </c>
      <c r="S59" s="2">
        <v>6</v>
      </c>
      <c r="T59" s="2">
        <v>3</v>
      </c>
      <c r="U59" s="2">
        <v>1</v>
      </c>
      <c r="V59" s="2">
        <v>1</v>
      </c>
      <c r="W59" s="2">
        <v>0</v>
      </c>
      <c r="X59" s="2">
        <v>0</v>
      </c>
      <c r="Y59" s="2">
        <v>1</v>
      </c>
      <c r="Z59" s="2">
        <v>0</v>
      </c>
      <c r="AA59" s="4">
        <v>1</v>
      </c>
      <c r="AB59" s="118" t="s">
        <v>360</v>
      </c>
      <c r="AC59" s="3" t="s">
        <v>143</v>
      </c>
      <c r="AD59" s="10">
        <v>4</v>
      </c>
      <c r="AE59" s="10">
        <v>4</v>
      </c>
      <c r="AF59" s="10">
        <v>4</v>
      </c>
      <c r="AG59" s="9">
        <v>4</v>
      </c>
      <c r="AH59" s="9">
        <v>4</v>
      </c>
      <c r="AI59" s="9">
        <v>4</v>
      </c>
      <c r="AJ59" s="10">
        <v>20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1" customFormat="1" ht="44.25">
      <c r="A60" s="110"/>
      <c r="B60" s="110"/>
      <c r="C60" s="110"/>
      <c r="D60" s="110"/>
      <c r="E60" s="110"/>
      <c r="F60" s="110"/>
      <c r="G60" s="110"/>
      <c r="H60" s="170"/>
      <c r="I60" s="170"/>
      <c r="J60" s="170"/>
      <c r="K60" s="170"/>
      <c r="L60" s="170"/>
      <c r="M60" s="171"/>
      <c r="N60" s="171"/>
      <c r="O60" s="3"/>
      <c r="P60" s="3"/>
      <c r="Q60" s="3"/>
      <c r="R60" s="2">
        <v>0</v>
      </c>
      <c r="S60" s="2">
        <v>6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v>2</v>
      </c>
      <c r="Z60" s="2">
        <v>0</v>
      </c>
      <c r="AA60" s="4">
        <v>0</v>
      </c>
      <c r="AB60" s="118" t="s">
        <v>275</v>
      </c>
      <c r="AC60" s="3" t="s">
        <v>137</v>
      </c>
      <c r="AD60" s="10" t="s">
        <v>144</v>
      </c>
      <c r="AE60" s="10" t="s">
        <v>145</v>
      </c>
      <c r="AF60" s="10" t="s">
        <v>144</v>
      </c>
      <c r="AG60" s="9" t="s">
        <v>144</v>
      </c>
      <c r="AH60" s="9" t="s">
        <v>144</v>
      </c>
      <c r="AI60" s="9" t="s">
        <v>144</v>
      </c>
      <c r="AJ60" s="10" t="s">
        <v>144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1" customFormat="1" ht="59.25" customHeight="1">
      <c r="A61" s="110"/>
      <c r="B61" s="110"/>
      <c r="C61" s="110"/>
      <c r="D61" s="110"/>
      <c r="E61" s="110"/>
      <c r="F61" s="110"/>
      <c r="G61" s="110"/>
      <c r="H61" s="170"/>
      <c r="I61" s="170"/>
      <c r="J61" s="170"/>
      <c r="K61" s="170"/>
      <c r="L61" s="170"/>
      <c r="M61" s="171"/>
      <c r="N61" s="171"/>
      <c r="O61" s="3"/>
      <c r="P61" s="3"/>
      <c r="Q61" s="3"/>
      <c r="R61" s="2">
        <v>0</v>
      </c>
      <c r="S61" s="2">
        <v>6</v>
      </c>
      <c r="T61" s="2">
        <v>3</v>
      </c>
      <c r="U61" s="2">
        <v>1</v>
      </c>
      <c r="V61" s="2">
        <v>1</v>
      </c>
      <c r="W61" s="2">
        <v>0</v>
      </c>
      <c r="X61" s="2">
        <v>0</v>
      </c>
      <c r="Y61" s="2">
        <v>2</v>
      </c>
      <c r="Z61" s="2">
        <v>0</v>
      </c>
      <c r="AA61" s="4">
        <v>1</v>
      </c>
      <c r="AB61" s="124" t="s">
        <v>361</v>
      </c>
      <c r="AC61" s="3" t="s">
        <v>150</v>
      </c>
      <c r="AD61" s="10">
        <v>43</v>
      </c>
      <c r="AE61" s="10">
        <v>0</v>
      </c>
      <c r="AF61" s="10">
        <v>15</v>
      </c>
      <c r="AG61" s="9">
        <v>10</v>
      </c>
      <c r="AH61" s="9">
        <v>10</v>
      </c>
      <c r="AI61" s="9">
        <v>10</v>
      </c>
      <c r="AJ61" s="10">
        <v>45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1" customFormat="1" ht="59.25">
      <c r="A62" s="110"/>
      <c r="B62" s="110"/>
      <c r="C62" s="110"/>
      <c r="D62" s="110"/>
      <c r="E62" s="110"/>
      <c r="F62" s="110"/>
      <c r="G62" s="110"/>
      <c r="H62" s="170"/>
      <c r="I62" s="170"/>
      <c r="J62" s="170"/>
      <c r="K62" s="170"/>
      <c r="L62" s="170"/>
      <c r="M62" s="171"/>
      <c r="N62" s="171"/>
      <c r="O62" s="3"/>
      <c r="P62" s="3"/>
      <c r="Q62" s="3"/>
      <c r="R62" s="2">
        <v>0</v>
      </c>
      <c r="S62" s="2">
        <v>6</v>
      </c>
      <c r="T62" s="2">
        <v>3</v>
      </c>
      <c r="U62" s="2">
        <v>1</v>
      </c>
      <c r="V62" s="2">
        <v>1</v>
      </c>
      <c r="W62" s="2">
        <v>0</v>
      </c>
      <c r="X62" s="2">
        <v>0</v>
      </c>
      <c r="Y62" s="2">
        <v>3</v>
      </c>
      <c r="Z62" s="2">
        <v>0</v>
      </c>
      <c r="AA62" s="4">
        <v>0</v>
      </c>
      <c r="AB62" s="118" t="s">
        <v>276</v>
      </c>
      <c r="AC62" s="3" t="s">
        <v>137</v>
      </c>
      <c r="AD62" s="10" t="s">
        <v>144</v>
      </c>
      <c r="AE62" s="10" t="s">
        <v>145</v>
      </c>
      <c r="AF62" s="10" t="s">
        <v>144</v>
      </c>
      <c r="AG62" s="9" t="s">
        <v>144</v>
      </c>
      <c r="AH62" s="9" t="s">
        <v>144</v>
      </c>
      <c r="AI62" s="9" t="s">
        <v>144</v>
      </c>
      <c r="AJ62" s="10" t="s">
        <v>144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1" customFormat="1" ht="60">
      <c r="A63" s="110"/>
      <c r="B63" s="110"/>
      <c r="C63" s="110"/>
      <c r="D63" s="110"/>
      <c r="E63" s="110"/>
      <c r="F63" s="110"/>
      <c r="G63" s="110"/>
      <c r="H63" s="170"/>
      <c r="I63" s="170"/>
      <c r="J63" s="170"/>
      <c r="K63" s="170"/>
      <c r="L63" s="170"/>
      <c r="M63" s="171"/>
      <c r="N63" s="171"/>
      <c r="O63" s="3"/>
      <c r="P63" s="3"/>
      <c r="Q63" s="3"/>
      <c r="R63" s="2">
        <v>0</v>
      </c>
      <c r="S63" s="2">
        <v>6</v>
      </c>
      <c r="T63" s="2">
        <v>3</v>
      </c>
      <c r="U63" s="2">
        <v>1</v>
      </c>
      <c r="V63" s="2">
        <v>1</v>
      </c>
      <c r="W63" s="2">
        <v>0</v>
      </c>
      <c r="X63" s="2">
        <v>0</v>
      </c>
      <c r="Y63" s="2">
        <v>3</v>
      </c>
      <c r="Z63" s="2">
        <v>0</v>
      </c>
      <c r="AA63" s="4">
        <v>1</v>
      </c>
      <c r="AB63" s="118" t="s">
        <v>362</v>
      </c>
      <c r="AC63" s="3" t="s">
        <v>143</v>
      </c>
      <c r="AD63" s="10">
        <v>25</v>
      </c>
      <c r="AE63" s="10">
        <v>0</v>
      </c>
      <c r="AF63" s="10">
        <v>15</v>
      </c>
      <c r="AG63" s="9">
        <v>15</v>
      </c>
      <c r="AH63" s="9">
        <v>15</v>
      </c>
      <c r="AI63" s="9">
        <v>15</v>
      </c>
      <c r="AJ63" s="10">
        <v>60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1" customFormat="1" ht="104.25">
      <c r="A64" s="110"/>
      <c r="B64" s="110"/>
      <c r="C64" s="110"/>
      <c r="D64" s="110"/>
      <c r="E64" s="110"/>
      <c r="F64" s="110"/>
      <c r="G64" s="110"/>
      <c r="H64" s="170"/>
      <c r="I64" s="170"/>
      <c r="J64" s="170"/>
      <c r="K64" s="170"/>
      <c r="L64" s="170"/>
      <c r="M64" s="171"/>
      <c r="N64" s="171"/>
      <c r="O64" s="3"/>
      <c r="P64" s="3"/>
      <c r="Q64" s="3"/>
      <c r="R64" s="2">
        <v>0</v>
      </c>
      <c r="S64" s="2">
        <v>6</v>
      </c>
      <c r="T64" s="2">
        <v>3</v>
      </c>
      <c r="U64" s="2">
        <v>1</v>
      </c>
      <c r="V64" s="2">
        <v>1</v>
      </c>
      <c r="W64" s="2">
        <v>0</v>
      </c>
      <c r="X64" s="2">
        <v>0</v>
      </c>
      <c r="Y64" s="2">
        <v>4</v>
      </c>
      <c r="Z64" s="2">
        <v>0</v>
      </c>
      <c r="AA64" s="4">
        <v>0</v>
      </c>
      <c r="AB64" s="118" t="s">
        <v>277</v>
      </c>
      <c r="AC64" s="3" t="s">
        <v>137</v>
      </c>
      <c r="AD64" s="10" t="s">
        <v>144</v>
      </c>
      <c r="AE64" s="10" t="s">
        <v>145</v>
      </c>
      <c r="AF64" s="10" t="s">
        <v>145</v>
      </c>
      <c r="AG64" s="9" t="s">
        <v>145</v>
      </c>
      <c r="AH64" s="9" t="s">
        <v>145</v>
      </c>
      <c r="AI64" s="9" t="s">
        <v>145</v>
      </c>
      <c r="AJ64" s="10" t="s">
        <v>145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1" customFormat="1" ht="90">
      <c r="A65" s="110"/>
      <c r="B65" s="110"/>
      <c r="C65" s="110"/>
      <c r="D65" s="110"/>
      <c r="E65" s="110"/>
      <c r="F65" s="110"/>
      <c r="G65" s="110"/>
      <c r="H65" s="170"/>
      <c r="I65" s="170"/>
      <c r="J65" s="170"/>
      <c r="K65" s="170"/>
      <c r="L65" s="170"/>
      <c r="M65" s="171"/>
      <c r="N65" s="171"/>
      <c r="O65" s="3"/>
      <c r="P65" s="3"/>
      <c r="Q65" s="3"/>
      <c r="R65" s="2">
        <v>0</v>
      </c>
      <c r="S65" s="2">
        <v>6</v>
      </c>
      <c r="T65" s="2">
        <v>3</v>
      </c>
      <c r="U65" s="2">
        <v>1</v>
      </c>
      <c r="V65" s="2">
        <v>1</v>
      </c>
      <c r="W65" s="2">
        <v>0</v>
      </c>
      <c r="X65" s="2">
        <v>0</v>
      </c>
      <c r="Y65" s="2">
        <v>4</v>
      </c>
      <c r="Z65" s="2">
        <v>0</v>
      </c>
      <c r="AA65" s="4">
        <v>0</v>
      </c>
      <c r="AB65" s="118" t="s">
        <v>363</v>
      </c>
      <c r="AC65" s="3" t="s">
        <v>143</v>
      </c>
      <c r="AD65" s="10">
        <v>1</v>
      </c>
      <c r="AE65" s="10">
        <v>0</v>
      </c>
      <c r="AF65" s="10">
        <v>0</v>
      </c>
      <c r="AG65" s="9">
        <v>0</v>
      </c>
      <c r="AH65" s="9">
        <v>0</v>
      </c>
      <c r="AI65" s="9">
        <v>0</v>
      </c>
      <c r="AJ65" s="10">
        <v>0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1" customFormat="1" ht="89.25">
      <c r="A66" s="111"/>
      <c r="B66" s="111"/>
      <c r="C66" s="111"/>
      <c r="D66" s="111"/>
      <c r="E66" s="111"/>
      <c r="F66" s="111"/>
      <c r="G66" s="111"/>
      <c r="H66" s="172"/>
      <c r="I66" s="172"/>
      <c r="J66" s="172"/>
      <c r="K66" s="172"/>
      <c r="L66" s="172"/>
      <c r="M66" s="173"/>
      <c r="N66" s="173"/>
      <c r="O66" s="106"/>
      <c r="P66" s="106"/>
      <c r="Q66" s="106"/>
      <c r="R66" s="5">
        <v>0</v>
      </c>
      <c r="S66" s="5">
        <v>6</v>
      </c>
      <c r="T66" s="5">
        <v>3</v>
      </c>
      <c r="U66" s="5">
        <v>1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6">
        <v>0</v>
      </c>
      <c r="AB66" s="122" t="s">
        <v>278</v>
      </c>
      <c r="AC66" s="3" t="s">
        <v>136</v>
      </c>
      <c r="AD66" s="10">
        <v>0</v>
      </c>
      <c r="AE66" s="10">
        <v>0</v>
      </c>
      <c r="AF66" s="10">
        <v>0</v>
      </c>
      <c r="AG66" s="9">
        <v>0</v>
      </c>
      <c r="AH66" s="9">
        <v>0</v>
      </c>
      <c r="AI66" s="9">
        <v>0</v>
      </c>
      <c r="AJ66" s="10">
        <v>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1" customFormat="1" ht="60">
      <c r="A67" s="111"/>
      <c r="B67" s="111"/>
      <c r="C67" s="111"/>
      <c r="D67" s="111"/>
      <c r="E67" s="111"/>
      <c r="F67" s="111"/>
      <c r="G67" s="111"/>
      <c r="H67" s="172"/>
      <c r="I67" s="172"/>
      <c r="J67" s="172"/>
      <c r="K67" s="172"/>
      <c r="L67" s="172"/>
      <c r="M67" s="173"/>
      <c r="N67" s="173"/>
      <c r="O67" s="106"/>
      <c r="P67" s="106"/>
      <c r="Q67" s="106"/>
      <c r="R67" s="5">
        <v>0</v>
      </c>
      <c r="S67" s="5">
        <v>6</v>
      </c>
      <c r="T67" s="5">
        <v>3</v>
      </c>
      <c r="U67" s="5">
        <v>1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6">
        <v>1</v>
      </c>
      <c r="AB67" s="118" t="s">
        <v>279</v>
      </c>
      <c r="AC67" s="3" t="s">
        <v>150</v>
      </c>
      <c r="AD67" s="10">
        <v>1</v>
      </c>
      <c r="AE67" s="10">
        <v>0</v>
      </c>
      <c r="AF67" s="10">
        <v>0</v>
      </c>
      <c r="AG67" s="9">
        <v>0</v>
      </c>
      <c r="AH67" s="9">
        <v>0</v>
      </c>
      <c r="AI67" s="9">
        <v>0</v>
      </c>
      <c r="AJ67" s="10">
        <v>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75">
      <c r="A68" s="111"/>
      <c r="B68" s="111"/>
      <c r="C68" s="111"/>
      <c r="D68" s="111"/>
      <c r="E68" s="111"/>
      <c r="F68" s="111"/>
      <c r="G68" s="111"/>
      <c r="H68" s="172"/>
      <c r="I68" s="172"/>
      <c r="J68" s="172"/>
      <c r="K68" s="172"/>
      <c r="L68" s="172"/>
      <c r="M68" s="173"/>
      <c r="N68" s="173"/>
      <c r="O68" s="106"/>
      <c r="P68" s="106"/>
      <c r="Q68" s="106"/>
      <c r="R68" s="5">
        <v>0</v>
      </c>
      <c r="S68" s="5">
        <v>6</v>
      </c>
      <c r="T68" s="5">
        <v>3</v>
      </c>
      <c r="U68" s="5">
        <v>1</v>
      </c>
      <c r="V68" s="5">
        <v>2</v>
      </c>
      <c r="W68" s="5">
        <v>0</v>
      </c>
      <c r="X68" s="5">
        <v>0</v>
      </c>
      <c r="Y68" s="5">
        <v>0</v>
      </c>
      <c r="Z68" s="5">
        <v>0</v>
      </c>
      <c r="AA68" s="6">
        <v>2</v>
      </c>
      <c r="AB68" s="118" t="s">
        <v>280</v>
      </c>
      <c r="AC68" s="3" t="s">
        <v>150</v>
      </c>
      <c r="AD68" s="10">
        <v>0</v>
      </c>
      <c r="AE68" s="10">
        <v>0</v>
      </c>
      <c r="AF68" s="10">
        <v>0</v>
      </c>
      <c r="AG68" s="9">
        <v>0</v>
      </c>
      <c r="AH68" s="9">
        <v>0</v>
      </c>
      <c r="AI68" s="9">
        <v>0</v>
      </c>
      <c r="AJ68" s="47"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04.25">
      <c r="A69" s="111"/>
      <c r="B69" s="111"/>
      <c r="C69" s="111"/>
      <c r="D69" s="111"/>
      <c r="E69" s="111"/>
      <c r="F69" s="111"/>
      <c r="G69" s="111"/>
      <c r="H69" s="172"/>
      <c r="I69" s="172"/>
      <c r="J69" s="172"/>
      <c r="K69" s="172"/>
      <c r="L69" s="172"/>
      <c r="M69" s="173"/>
      <c r="N69" s="173"/>
      <c r="O69" s="106"/>
      <c r="P69" s="106"/>
      <c r="Q69" s="106"/>
      <c r="R69" s="5">
        <v>0</v>
      </c>
      <c r="S69" s="5">
        <v>6</v>
      </c>
      <c r="T69" s="5">
        <v>3</v>
      </c>
      <c r="U69" s="5">
        <v>1</v>
      </c>
      <c r="V69" s="5">
        <v>2</v>
      </c>
      <c r="W69" s="5">
        <v>0</v>
      </c>
      <c r="X69" s="5">
        <v>0</v>
      </c>
      <c r="Y69" s="5">
        <v>1</v>
      </c>
      <c r="Z69" s="5">
        <v>0</v>
      </c>
      <c r="AA69" s="6">
        <v>0</v>
      </c>
      <c r="AB69" s="118" t="s">
        <v>281</v>
      </c>
      <c r="AC69" s="3" t="s">
        <v>137</v>
      </c>
      <c r="AD69" s="10" t="s">
        <v>144</v>
      </c>
      <c r="AE69" s="10" t="s">
        <v>144</v>
      </c>
      <c r="AF69" s="10" t="s">
        <v>144</v>
      </c>
      <c r="AG69" s="9" t="s">
        <v>144</v>
      </c>
      <c r="AH69" s="9" t="s">
        <v>144</v>
      </c>
      <c r="AI69" s="9" t="s">
        <v>144</v>
      </c>
      <c r="AJ69" s="47" t="s">
        <v>144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88.5">
      <c r="A70" s="111"/>
      <c r="B70" s="111"/>
      <c r="C70" s="111"/>
      <c r="D70" s="111"/>
      <c r="E70" s="111"/>
      <c r="F70" s="111"/>
      <c r="G70" s="111"/>
      <c r="H70" s="172"/>
      <c r="I70" s="172"/>
      <c r="J70" s="172"/>
      <c r="K70" s="172"/>
      <c r="L70" s="172"/>
      <c r="M70" s="173"/>
      <c r="N70" s="173"/>
      <c r="O70" s="106"/>
      <c r="P70" s="106"/>
      <c r="Q70" s="106"/>
      <c r="R70" s="5">
        <v>0</v>
      </c>
      <c r="S70" s="5">
        <v>6</v>
      </c>
      <c r="T70" s="5">
        <v>3</v>
      </c>
      <c r="U70" s="5">
        <v>1</v>
      </c>
      <c r="V70" s="5">
        <v>2</v>
      </c>
      <c r="W70" s="5">
        <v>0</v>
      </c>
      <c r="X70" s="5">
        <v>0</v>
      </c>
      <c r="Y70" s="5">
        <v>1</v>
      </c>
      <c r="Z70" s="5">
        <v>0</v>
      </c>
      <c r="AA70" s="6">
        <v>1</v>
      </c>
      <c r="AB70" s="118" t="s">
        <v>364</v>
      </c>
      <c r="AC70" s="3" t="s">
        <v>247</v>
      </c>
      <c r="AD70" s="10">
        <v>0</v>
      </c>
      <c r="AE70" s="10">
        <v>1</v>
      </c>
      <c r="AF70" s="10">
        <v>0</v>
      </c>
      <c r="AG70" s="9">
        <v>0</v>
      </c>
      <c r="AH70" s="9">
        <v>0</v>
      </c>
      <c r="AI70" s="9">
        <v>0</v>
      </c>
      <c r="AJ70" s="47">
        <f>SUM(AE70:AG70)</f>
        <v>1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0" ht="104.25">
      <c r="A71" s="111"/>
      <c r="B71" s="111"/>
      <c r="C71" s="111"/>
      <c r="D71" s="111"/>
      <c r="E71" s="111"/>
      <c r="F71" s="111"/>
      <c r="G71" s="111"/>
      <c r="H71" s="172"/>
      <c r="I71" s="172"/>
      <c r="J71" s="172"/>
      <c r="K71" s="172"/>
      <c r="L71" s="172"/>
      <c r="M71" s="173"/>
      <c r="N71" s="173"/>
      <c r="O71" s="106"/>
      <c r="P71" s="106"/>
      <c r="Q71" s="106"/>
      <c r="R71" s="5">
        <v>0</v>
      </c>
      <c r="S71" s="5">
        <v>6</v>
      </c>
      <c r="T71" s="5">
        <v>3</v>
      </c>
      <c r="U71" s="5">
        <v>1</v>
      </c>
      <c r="V71" s="5">
        <v>2</v>
      </c>
      <c r="W71" s="5">
        <v>0</v>
      </c>
      <c r="X71" s="5">
        <v>0</v>
      </c>
      <c r="Y71" s="5">
        <v>2</v>
      </c>
      <c r="Z71" s="5">
        <v>0</v>
      </c>
      <c r="AA71" s="6">
        <v>0</v>
      </c>
      <c r="AB71" s="118" t="s">
        <v>282</v>
      </c>
      <c r="AC71" s="3" t="s">
        <v>137</v>
      </c>
      <c r="AD71" s="10" t="s">
        <v>144</v>
      </c>
      <c r="AE71" s="10" t="s">
        <v>144</v>
      </c>
      <c r="AF71" s="10" t="s">
        <v>144</v>
      </c>
      <c r="AG71" s="9" t="s">
        <v>144</v>
      </c>
      <c r="AH71" s="9" t="s">
        <v>144</v>
      </c>
      <c r="AI71" s="9" t="s">
        <v>144</v>
      </c>
      <c r="AJ71" s="47" t="s">
        <v>144</v>
      </c>
      <c r="AK71" s="8"/>
      <c r="AL71" s="8"/>
      <c r="AM71" s="8"/>
      <c r="AN71" s="8"/>
    </row>
    <row r="72" spans="1:36" ht="74.25" thickBot="1">
      <c r="A72" s="111"/>
      <c r="B72" s="111"/>
      <c r="C72" s="111"/>
      <c r="D72" s="111"/>
      <c r="E72" s="111"/>
      <c r="F72" s="111"/>
      <c r="G72" s="111"/>
      <c r="H72" s="172"/>
      <c r="I72" s="172"/>
      <c r="J72" s="172"/>
      <c r="K72" s="172"/>
      <c r="L72" s="172"/>
      <c r="M72" s="173"/>
      <c r="N72" s="173"/>
      <c r="O72" s="106"/>
      <c r="P72" s="106"/>
      <c r="Q72" s="106"/>
      <c r="R72" s="5">
        <v>0</v>
      </c>
      <c r="S72" s="5">
        <v>6</v>
      </c>
      <c r="T72" s="5">
        <v>3</v>
      </c>
      <c r="U72" s="5">
        <v>1</v>
      </c>
      <c r="V72" s="5">
        <v>2</v>
      </c>
      <c r="W72" s="5">
        <v>0</v>
      </c>
      <c r="X72" s="5">
        <v>0</v>
      </c>
      <c r="Y72" s="5">
        <v>2</v>
      </c>
      <c r="Z72" s="5">
        <v>0</v>
      </c>
      <c r="AA72" s="6">
        <v>1</v>
      </c>
      <c r="AB72" s="118" t="s">
        <v>365</v>
      </c>
      <c r="AC72" s="3" t="s">
        <v>143</v>
      </c>
      <c r="AD72" s="10">
        <v>12</v>
      </c>
      <c r="AE72" s="10">
        <v>14</v>
      </c>
      <c r="AF72" s="10">
        <v>14</v>
      </c>
      <c r="AG72" s="9">
        <v>14</v>
      </c>
      <c r="AH72" s="9">
        <v>14</v>
      </c>
      <c r="AI72" s="9">
        <v>14</v>
      </c>
      <c r="AJ72" s="47">
        <v>70</v>
      </c>
    </row>
    <row r="73" spans="1:36" ht="117" customHeight="1" thickBot="1">
      <c r="A73" s="111">
        <v>6</v>
      </c>
      <c r="B73" s="111">
        <v>0</v>
      </c>
      <c r="C73" s="111">
        <v>0</v>
      </c>
      <c r="D73" s="111">
        <v>0</v>
      </c>
      <c r="E73" s="111">
        <v>7</v>
      </c>
      <c r="F73" s="111">
        <v>0</v>
      </c>
      <c r="G73" s="111">
        <v>7</v>
      </c>
      <c r="H73" s="172">
        <v>0</v>
      </c>
      <c r="I73" s="172">
        <v>6</v>
      </c>
      <c r="J73" s="172">
        <v>4</v>
      </c>
      <c r="K73" s="172">
        <v>0</v>
      </c>
      <c r="L73" s="172">
        <v>0</v>
      </c>
      <c r="M73" s="173">
        <v>0</v>
      </c>
      <c r="N73" s="173">
        <v>0</v>
      </c>
      <c r="O73" s="106">
        <v>0</v>
      </c>
      <c r="P73" s="106">
        <v>0</v>
      </c>
      <c r="Q73" s="106">
        <v>0</v>
      </c>
      <c r="R73" s="5">
        <v>0</v>
      </c>
      <c r="S73" s="5">
        <v>6</v>
      </c>
      <c r="T73" s="5">
        <v>4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6">
        <v>0</v>
      </c>
      <c r="AB73" s="48" t="s">
        <v>254</v>
      </c>
      <c r="AC73" s="93" t="s">
        <v>147</v>
      </c>
      <c r="AD73" s="50">
        <v>30</v>
      </c>
      <c r="AE73" s="50">
        <v>22.95</v>
      </c>
      <c r="AF73" s="50">
        <v>9.9</v>
      </c>
      <c r="AG73" s="51">
        <v>30</v>
      </c>
      <c r="AH73" s="51">
        <v>30</v>
      </c>
      <c r="AI73" s="51">
        <v>30</v>
      </c>
      <c r="AJ73" s="52">
        <v>122.85</v>
      </c>
    </row>
    <row r="74" spans="1:36" ht="59.25">
      <c r="A74" s="111">
        <v>6</v>
      </c>
      <c r="B74" s="111">
        <v>0</v>
      </c>
      <c r="C74" s="111">
        <v>0</v>
      </c>
      <c r="D74" s="111">
        <v>0</v>
      </c>
      <c r="E74" s="111">
        <v>7</v>
      </c>
      <c r="F74" s="111">
        <v>0</v>
      </c>
      <c r="G74" s="111">
        <v>7</v>
      </c>
      <c r="H74" s="172">
        <v>0</v>
      </c>
      <c r="I74" s="172">
        <v>6</v>
      </c>
      <c r="J74" s="172">
        <v>4</v>
      </c>
      <c r="K74" s="172">
        <v>0</v>
      </c>
      <c r="L74" s="172">
        <v>1</v>
      </c>
      <c r="M74" s="173">
        <v>0</v>
      </c>
      <c r="N74" s="173">
        <v>0</v>
      </c>
      <c r="O74" s="106">
        <v>0</v>
      </c>
      <c r="P74" s="106">
        <v>0</v>
      </c>
      <c r="Q74" s="106">
        <v>0</v>
      </c>
      <c r="R74" s="5">
        <v>0</v>
      </c>
      <c r="S74" s="5">
        <v>6</v>
      </c>
      <c r="T74" s="5">
        <v>4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6">
        <v>0</v>
      </c>
      <c r="AB74" s="125" t="s">
        <v>283</v>
      </c>
      <c r="AC74" s="117" t="s">
        <v>147</v>
      </c>
      <c r="AD74" s="10" t="s">
        <v>153</v>
      </c>
      <c r="AE74" s="10">
        <v>10</v>
      </c>
      <c r="AF74" s="10">
        <v>9.9</v>
      </c>
      <c r="AG74" s="9">
        <v>10</v>
      </c>
      <c r="AH74" s="9">
        <v>10</v>
      </c>
      <c r="AI74" s="9">
        <v>10</v>
      </c>
      <c r="AJ74" s="54">
        <v>49.9</v>
      </c>
    </row>
    <row r="75" spans="1:36" ht="75">
      <c r="A75" s="111"/>
      <c r="B75" s="111"/>
      <c r="C75" s="111"/>
      <c r="D75" s="111"/>
      <c r="E75" s="111"/>
      <c r="F75" s="111"/>
      <c r="G75" s="111"/>
      <c r="H75" s="172"/>
      <c r="I75" s="172"/>
      <c r="J75" s="172"/>
      <c r="K75" s="172"/>
      <c r="L75" s="172"/>
      <c r="M75" s="173"/>
      <c r="N75" s="173"/>
      <c r="O75" s="106"/>
      <c r="P75" s="106"/>
      <c r="Q75" s="106"/>
      <c r="R75" s="5">
        <v>0</v>
      </c>
      <c r="S75" s="5">
        <v>6</v>
      </c>
      <c r="T75" s="5">
        <v>4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6">
        <v>1</v>
      </c>
      <c r="AB75" s="126" t="s">
        <v>284</v>
      </c>
      <c r="AC75" s="117" t="s">
        <v>150</v>
      </c>
      <c r="AD75" s="10">
        <v>1000</v>
      </c>
      <c r="AE75" s="10">
        <v>1100</v>
      </c>
      <c r="AF75" s="10">
        <v>1200</v>
      </c>
      <c r="AG75" s="9">
        <v>1300</v>
      </c>
      <c r="AH75" s="9">
        <v>1350</v>
      </c>
      <c r="AI75" s="9">
        <v>1350</v>
      </c>
      <c r="AJ75" s="54">
        <v>6300</v>
      </c>
    </row>
    <row r="76" spans="1:36" ht="75">
      <c r="A76" s="111"/>
      <c r="B76" s="111"/>
      <c r="C76" s="111"/>
      <c r="D76" s="111"/>
      <c r="E76" s="111"/>
      <c r="F76" s="111"/>
      <c r="G76" s="111"/>
      <c r="H76" s="172"/>
      <c r="I76" s="172"/>
      <c r="J76" s="172"/>
      <c r="K76" s="172"/>
      <c r="L76" s="172"/>
      <c r="M76" s="173"/>
      <c r="N76" s="173"/>
      <c r="O76" s="106"/>
      <c r="P76" s="106"/>
      <c r="Q76" s="106"/>
      <c r="R76" s="5">
        <v>0</v>
      </c>
      <c r="S76" s="5">
        <v>6</v>
      </c>
      <c r="T76" s="5">
        <v>4</v>
      </c>
      <c r="U76" s="5">
        <v>1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6">
        <v>2</v>
      </c>
      <c r="AB76" s="126" t="s">
        <v>285</v>
      </c>
      <c r="AC76" s="117" t="s">
        <v>143</v>
      </c>
      <c r="AD76" s="10">
        <v>12</v>
      </c>
      <c r="AE76" s="10">
        <v>13</v>
      </c>
      <c r="AF76" s="10">
        <v>14</v>
      </c>
      <c r="AG76" s="9">
        <v>10</v>
      </c>
      <c r="AH76" s="9">
        <v>10</v>
      </c>
      <c r="AI76" s="9">
        <v>10</v>
      </c>
      <c r="AJ76" s="54">
        <v>57</v>
      </c>
    </row>
    <row r="77" spans="1:36" ht="60">
      <c r="A77" s="111"/>
      <c r="B77" s="111"/>
      <c r="C77" s="111"/>
      <c r="D77" s="111"/>
      <c r="E77" s="111"/>
      <c r="F77" s="111"/>
      <c r="G77" s="111"/>
      <c r="H77" s="172"/>
      <c r="I77" s="172"/>
      <c r="J77" s="172"/>
      <c r="K77" s="172"/>
      <c r="L77" s="172"/>
      <c r="M77" s="173"/>
      <c r="N77" s="173"/>
      <c r="O77" s="106"/>
      <c r="P77" s="106"/>
      <c r="Q77" s="106"/>
      <c r="R77" s="5">
        <v>0</v>
      </c>
      <c r="S77" s="5">
        <v>6</v>
      </c>
      <c r="T77" s="5">
        <v>4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6">
        <v>3</v>
      </c>
      <c r="AB77" s="126" t="s">
        <v>286</v>
      </c>
      <c r="AC77" s="117" t="s">
        <v>148</v>
      </c>
      <c r="AD77" s="10">
        <v>60</v>
      </c>
      <c r="AE77" s="10">
        <v>65</v>
      </c>
      <c r="AF77" s="10">
        <v>70</v>
      </c>
      <c r="AG77" s="9">
        <v>75</v>
      </c>
      <c r="AH77" s="9">
        <v>75</v>
      </c>
      <c r="AI77" s="9">
        <v>75</v>
      </c>
      <c r="AJ77" s="54">
        <v>75</v>
      </c>
    </row>
    <row r="78" spans="1:36" ht="64.5" customHeight="1">
      <c r="A78" s="111">
        <v>6</v>
      </c>
      <c r="B78" s="111">
        <v>0</v>
      </c>
      <c r="C78" s="111">
        <v>0</v>
      </c>
      <c r="D78" s="111">
        <v>0</v>
      </c>
      <c r="E78" s="111">
        <v>7</v>
      </c>
      <c r="F78" s="157">
        <v>0</v>
      </c>
      <c r="G78" s="157">
        <v>7</v>
      </c>
      <c r="H78" s="172">
        <v>0</v>
      </c>
      <c r="I78" s="172">
        <v>6</v>
      </c>
      <c r="J78" s="172">
        <v>4</v>
      </c>
      <c r="K78" s="172">
        <v>0</v>
      </c>
      <c r="L78" s="172">
        <v>1</v>
      </c>
      <c r="M78" s="173">
        <v>2</v>
      </c>
      <c r="N78" s="173">
        <v>0</v>
      </c>
      <c r="O78" s="158">
        <v>0</v>
      </c>
      <c r="P78" s="158">
        <v>1</v>
      </c>
      <c r="Q78" s="158" t="s">
        <v>393</v>
      </c>
      <c r="R78" s="159">
        <v>0</v>
      </c>
      <c r="S78" s="159">
        <v>6</v>
      </c>
      <c r="T78" s="159">
        <v>4</v>
      </c>
      <c r="U78" s="159">
        <v>0</v>
      </c>
      <c r="V78" s="159">
        <v>1</v>
      </c>
      <c r="W78" s="159">
        <v>0</v>
      </c>
      <c r="X78" s="159">
        <v>0</v>
      </c>
      <c r="Y78" s="159">
        <v>1</v>
      </c>
      <c r="Z78" s="159">
        <v>0</v>
      </c>
      <c r="AA78" s="160">
        <v>0</v>
      </c>
      <c r="AB78" s="161" t="s">
        <v>287</v>
      </c>
      <c r="AC78" s="162" t="s">
        <v>147</v>
      </c>
      <c r="AD78" s="12" t="s">
        <v>153</v>
      </c>
      <c r="AE78" s="12">
        <v>10</v>
      </c>
      <c r="AF78" s="12">
        <v>9.9</v>
      </c>
      <c r="AG78" s="156">
        <v>10</v>
      </c>
      <c r="AH78" s="156">
        <v>10</v>
      </c>
      <c r="AI78" s="156">
        <v>10</v>
      </c>
      <c r="AJ78" s="164">
        <v>49.9</v>
      </c>
    </row>
    <row r="79" spans="1:36" ht="58.5" customHeight="1">
      <c r="A79" s="111"/>
      <c r="B79" s="111"/>
      <c r="C79" s="111"/>
      <c r="D79" s="111"/>
      <c r="E79" s="111"/>
      <c r="F79" s="157"/>
      <c r="G79" s="157"/>
      <c r="H79" s="172"/>
      <c r="I79" s="172"/>
      <c r="J79" s="172"/>
      <c r="K79" s="172"/>
      <c r="L79" s="172"/>
      <c r="M79" s="173"/>
      <c r="N79" s="173"/>
      <c r="O79" s="182"/>
      <c r="P79" s="182"/>
      <c r="Q79" s="182"/>
      <c r="R79" s="183">
        <v>0</v>
      </c>
      <c r="S79" s="183">
        <v>6</v>
      </c>
      <c r="T79" s="183">
        <v>4</v>
      </c>
      <c r="U79" s="183">
        <v>1</v>
      </c>
      <c r="V79" s="183">
        <v>1</v>
      </c>
      <c r="W79" s="183">
        <v>0</v>
      </c>
      <c r="X79" s="183">
        <v>0</v>
      </c>
      <c r="Y79" s="183">
        <v>1</v>
      </c>
      <c r="Z79" s="183">
        <v>0</v>
      </c>
      <c r="AA79" s="184">
        <v>1</v>
      </c>
      <c r="AB79" s="185" t="s">
        <v>313</v>
      </c>
      <c r="AC79" s="186" t="s">
        <v>143</v>
      </c>
      <c r="AD79" s="187">
        <v>12</v>
      </c>
      <c r="AE79" s="187">
        <v>13</v>
      </c>
      <c r="AF79" s="187">
        <v>14</v>
      </c>
      <c r="AG79" s="188">
        <v>10</v>
      </c>
      <c r="AH79" s="188">
        <v>10</v>
      </c>
      <c r="AI79" s="188">
        <v>10</v>
      </c>
      <c r="AJ79" s="189">
        <v>57</v>
      </c>
    </row>
    <row r="80" spans="1:36" ht="89.25">
      <c r="A80" s="111">
        <v>6</v>
      </c>
      <c r="B80" s="111">
        <v>0</v>
      </c>
      <c r="C80" s="111">
        <v>0</v>
      </c>
      <c r="D80" s="111">
        <v>0</v>
      </c>
      <c r="E80" s="111">
        <v>7</v>
      </c>
      <c r="F80" s="111">
        <v>0</v>
      </c>
      <c r="G80" s="111">
        <v>7</v>
      </c>
      <c r="H80" s="172">
        <v>0</v>
      </c>
      <c r="I80" s="172">
        <v>6</v>
      </c>
      <c r="J80" s="172">
        <v>4</v>
      </c>
      <c r="K80" s="172">
        <v>0</v>
      </c>
      <c r="L80" s="172">
        <v>0</v>
      </c>
      <c r="M80" s="173">
        <v>0</v>
      </c>
      <c r="N80" s="173">
        <v>0</v>
      </c>
      <c r="O80" s="106">
        <v>0</v>
      </c>
      <c r="P80" s="106">
        <v>0</v>
      </c>
      <c r="Q80" s="106">
        <v>0</v>
      </c>
      <c r="R80" s="5">
        <v>0</v>
      </c>
      <c r="S80" s="5">
        <v>6</v>
      </c>
      <c r="T80" s="5">
        <v>4</v>
      </c>
      <c r="U80" s="5">
        <v>1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6">
        <v>0</v>
      </c>
      <c r="AB80" s="127" t="s">
        <v>288</v>
      </c>
      <c r="AC80" s="117" t="s">
        <v>147</v>
      </c>
      <c r="AD80" s="10" t="s">
        <v>153</v>
      </c>
      <c r="AE80" s="10">
        <v>5</v>
      </c>
      <c r="AF80" s="10">
        <v>0</v>
      </c>
      <c r="AG80" s="9">
        <v>5</v>
      </c>
      <c r="AH80" s="9">
        <v>5</v>
      </c>
      <c r="AI80" s="9">
        <v>5</v>
      </c>
      <c r="AJ80" s="47">
        <v>20</v>
      </c>
    </row>
    <row r="81" spans="1:36" ht="60">
      <c r="A81" s="111"/>
      <c r="B81" s="111"/>
      <c r="C81" s="111"/>
      <c r="D81" s="111"/>
      <c r="E81" s="111"/>
      <c r="F81" s="111"/>
      <c r="G81" s="111"/>
      <c r="H81" s="172"/>
      <c r="I81" s="172"/>
      <c r="J81" s="172"/>
      <c r="K81" s="172"/>
      <c r="L81" s="172"/>
      <c r="M81" s="173"/>
      <c r="N81" s="173"/>
      <c r="O81" s="106"/>
      <c r="P81" s="106"/>
      <c r="Q81" s="106"/>
      <c r="R81" s="5">
        <v>0</v>
      </c>
      <c r="S81" s="5">
        <v>6</v>
      </c>
      <c r="T81" s="5">
        <v>4</v>
      </c>
      <c r="U81" s="5">
        <v>1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6">
        <v>1</v>
      </c>
      <c r="AB81" s="126" t="s">
        <v>289</v>
      </c>
      <c r="AC81" s="117" t="s">
        <v>149</v>
      </c>
      <c r="AD81" s="10">
        <v>10</v>
      </c>
      <c r="AE81" s="10">
        <v>9</v>
      </c>
      <c r="AF81" s="10">
        <v>8</v>
      </c>
      <c r="AG81" s="9">
        <v>8</v>
      </c>
      <c r="AH81" s="9">
        <v>7</v>
      </c>
      <c r="AI81" s="9">
        <v>6</v>
      </c>
      <c r="AJ81" s="47">
        <v>38</v>
      </c>
    </row>
    <row r="82" spans="1:36" ht="45">
      <c r="A82" s="111"/>
      <c r="B82" s="111"/>
      <c r="C82" s="111"/>
      <c r="D82" s="111"/>
      <c r="E82" s="111"/>
      <c r="F82" s="111"/>
      <c r="G82" s="111"/>
      <c r="H82" s="172"/>
      <c r="I82" s="172"/>
      <c r="J82" s="172"/>
      <c r="K82" s="172"/>
      <c r="L82" s="172"/>
      <c r="M82" s="173"/>
      <c r="N82" s="173"/>
      <c r="O82" s="106"/>
      <c r="P82" s="106"/>
      <c r="Q82" s="106"/>
      <c r="R82" s="5">
        <v>0</v>
      </c>
      <c r="S82" s="5">
        <v>6</v>
      </c>
      <c r="T82" s="5">
        <v>4</v>
      </c>
      <c r="U82" s="5">
        <v>1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6">
        <v>2</v>
      </c>
      <c r="AB82" s="126" t="s">
        <v>290</v>
      </c>
      <c r="AC82" s="117" t="s">
        <v>148</v>
      </c>
      <c r="AD82" s="10">
        <v>60</v>
      </c>
      <c r="AE82" s="10">
        <v>65</v>
      </c>
      <c r="AF82" s="10">
        <v>70</v>
      </c>
      <c r="AG82" s="9">
        <v>75</v>
      </c>
      <c r="AH82" s="9">
        <v>75</v>
      </c>
      <c r="AI82" s="9">
        <v>75</v>
      </c>
      <c r="AJ82" s="47">
        <v>75</v>
      </c>
    </row>
    <row r="83" spans="1:36" ht="105">
      <c r="A83" s="111">
        <v>6</v>
      </c>
      <c r="B83" s="111">
        <v>0</v>
      </c>
      <c r="C83" s="111">
        <v>0</v>
      </c>
      <c r="D83" s="111">
        <v>0</v>
      </c>
      <c r="E83" s="111">
        <v>7</v>
      </c>
      <c r="F83" s="157">
        <v>0</v>
      </c>
      <c r="G83" s="157">
        <v>7</v>
      </c>
      <c r="H83" s="172">
        <v>0</v>
      </c>
      <c r="I83" s="172">
        <v>6</v>
      </c>
      <c r="J83" s="172">
        <v>4</v>
      </c>
      <c r="K83" s="172">
        <v>0</v>
      </c>
      <c r="L83" s="172">
        <v>2</v>
      </c>
      <c r="M83" s="173">
        <v>2</v>
      </c>
      <c r="N83" s="173">
        <v>0</v>
      </c>
      <c r="O83" s="158">
        <v>0</v>
      </c>
      <c r="P83" s="158">
        <v>1</v>
      </c>
      <c r="Q83" s="158" t="s">
        <v>393</v>
      </c>
      <c r="R83" s="159">
        <v>0</v>
      </c>
      <c r="S83" s="159">
        <v>6</v>
      </c>
      <c r="T83" s="159">
        <v>4</v>
      </c>
      <c r="U83" s="159">
        <v>1</v>
      </c>
      <c r="V83" s="159">
        <v>2</v>
      </c>
      <c r="W83" s="159">
        <v>0</v>
      </c>
      <c r="X83" s="159">
        <v>0</v>
      </c>
      <c r="Y83" s="159">
        <v>1</v>
      </c>
      <c r="Z83" s="159">
        <v>0</v>
      </c>
      <c r="AA83" s="160">
        <v>0</v>
      </c>
      <c r="AB83" s="161" t="s">
        <v>291</v>
      </c>
      <c r="AC83" s="162" t="s">
        <v>147</v>
      </c>
      <c r="AD83" s="12" t="s">
        <v>153</v>
      </c>
      <c r="AE83" s="12">
        <v>5</v>
      </c>
      <c r="AF83" s="12">
        <v>0</v>
      </c>
      <c r="AG83" s="156">
        <v>5</v>
      </c>
      <c r="AH83" s="156">
        <v>5</v>
      </c>
      <c r="AI83" s="156">
        <v>5</v>
      </c>
      <c r="AJ83" s="163">
        <f>SUM(AE83:AI83)</f>
        <v>20</v>
      </c>
    </row>
    <row r="84" spans="1:36" ht="95.25" customHeight="1">
      <c r="A84" s="111"/>
      <c r="B84" s="111"/>
      <c r="C84" s="111"/>
      <c r="D84" s="111"/>
      <c r="E84" s="111"/>
      <c r="F84" s="157"/>
      <c r="G84" s="157"/>
      <c r="H84" s="172"/>
      <c r="I84" s="172"/>
      <c r="J84" s="172"/>
      <c r="K84" s="172"/>
      <c r="L84" s="172"/>
      <c r="M84" s="173"/>
      <c r="N84" s="173"/>
      <c r="O84" s="182"/>
      <c r="P84" s="182"/>
      <c r="Q84" s="182"/>
      <c r="R84" s="183">
        <v>0</v>
      </c>
      <c r="S84" s="183">
        <v>6</v>
      </c>
      <c r="T84" s="183">
        <v>4</v>
      </c>
      <c r="U84" s="183">
        <v>1</v>
      </c>
      <c r="V84" s="183">
        <v>2</v>
      </c>
      <c r="W84" s="183">
        <v>0</v>
      </c>
      <c r="X84" s="183">
        <v>0</v>
      </c>
      <c r="Y84" s="183">
        <v>1</v>
      </c>
      <c r="Z84" s="183">
        <v>0</v>
      </c>
      <c r="AA84" s="184">
        <v>1</v>
      </c>
      <c r="AB84" s="185" t="s">
        <v>382</v>
      </c>
      <c r="AC84" s="186" t="s">
        <v>143</v>
      </c>
      <c r="AD84" s="187">
        <v>10</v>
      </c>
      <c r="AE84" s="187">
        <v>10</v>
      </c>
      <c r="AF84" s="187">
        <v>12</v>
      </c>
      <c r="AG84" s="188">
        <v>14</v>
      </c>
      <c r="AH84" s="188">
        <v>14</v>
      </c>
      <c r="AI84" s="188">
        <v>14</v>
      </c>
      <c r="AJ84" s="190">
        <v>64</v>
      </c>
    </row>
    <row r="85" spans="1:36" ht="48" customHeight="1">
      <c r="A85" s="111">
        <v>6</v>
      </c>
      <c r="B85" s="111">
        <v>0</v>
      </c>
      <c r="C85" s="111">
        <v>0</v>
      </c>
      <c r="D85" s="111">
        <v>0</v>
      </c>
      <c r="E85" s="111">
        <v>7</v>
      </c>
      <c r="F85" s="111">
        <v>0</v>
      </c>
      <c r="G85" s="111">
        <v>7</v>
      </c>
      <c r="H85" s="172">
        <v>0</v>
      </c>
      <c r="I85" s="172">
        <v>6</v>
      </c>
      <c r="J85" s="172">
        <v>4</v>
      </c>
      <c r="K85" s="172">
        <v>0</v>
      </c>
      <c r="L85" s="172">
        <v>3</v>
      </c>
      <c r="M85" s="173">
        <v>0</v>
      </c>
      <c r="N85" s="173">
        <v>0</v>
      </c>
      <c r="O85" s="106">
        <v>0</v>
      </c>
      <c r="P85" s="106">
        <v>0</v>
      </c>
      <c r="Q85" s="106">
        <v>0</v>
      </c>
      <c r="R85" s="5">
        <v>0</v>
      </c>
      <c r="S85" s="5">
        <v>6</v>
      </c>
      <c r="T85" s="5">
        <v>4</v>
      </c>
      <c r="U85" s="5">
        <v>1</v>
      </c>
      <c r="V85" s="5">
        <v>3</v>
      </c>
      <c r="W85" s="5">
        <v>0</v>
      </c>
      <c r="X85" s="5">
        <v>0</v>
      </c>
      <c r="Y85" s="5">
        <v>0</v>
      </c>
      <c r="Z85" s="5">
        <v>0</v>
      </c>
      <c r="AA85" s="6">
        <v>0</v>
      </c>
      <c r="AB85" s="127" t="s">
        <v>292</v>
      </c>
      <c r="AC85" s="117" t="s">
        <v>147</v>
      </c>
      <c r="AD85" s="10" t="s">
        <v>153</v>
      </c>
      <c r="AE85" s="10">
        <v>7.95</v>
      </c>
      <c r="AF85" s="10">
        <v>0</v>
      </c>
      <c r="AG85" s="10">
        <v>15</v>
      </c>
      <c r="AH85" s="10">
        <v>15</v>
      </c>
      <c r="AI85" s="10">
        <v>15</v>
      </c>
      <c r="AJ85" s="10">
        <v>52.95</v>
      </c>
    </row>
    <row r="86" spans="1:36" ht="45.75" customHeight="1">
      <c r="A86" s="111"/>
      <c r="B86" s="111"/>
      <c r="C86" s="111"/>
      <c r="D86" s="111"/>
      <c r="E86" s="111"/>
      <c r="F86" s="111"/>
      <c r="G86" s="111"/>
      <c r="H86" s="172"/>
      <c r="I86" s="172"/>
      <c r="J86" s="172"/>
      <c r="K86" s="172"/>
      <c r="L86" s="172"/>
      <c r="M86" s="173"/>
      <c r="N86" s="173"/>
      <c r="O86" s="106"/>
      <c r="P86" s="106"/>
      <c r="Q86" s="106"/>
      <c r="R86" s="5">
        <v>0</v>
      </c>
      <c r="S86" s="5">
        <v>6</v>
      </c>
      <c r="T86" s="5">
        <v>1</v>
      </c>
      <c r="U86" s="5">
        <v>0</v>
      </c>
      <c r="V86" s="5">
        <v>3</v>
      </c>
      <c r="W86" s="5">
        <v>0</v>
      </c>
      <c r="X86" s="5">
        <v>0</v>
      </c>
      <c r="Y86" s="5">
        <v>0</v>
      </c>
      <c r="Z86" s="5">
        <v>0</v>
      </c>
      <c r="AA86" s="6">
        <v>1</v>
      </c>
      <c r="AB86" s="126" t="s">
        <v>293</v>
      </c>
      <c r="AC86" s="117" t="s">
        <v>148</v>
      </c>
      <c r="AD86" s="10">
        <v>60</v>
      </c>
      <c r="AE86" s="10">
        <v>65</v>
      </c>
      <c r="AF86" s="10">
        <v>70</v>
      </c>
      <c r="AG86" s="9">
        <v>75</v>
      </c>
      <c r="AH86" s="9">
        <v>75</v>
      </c>
      <c r="AI86" s="9">
        <v>75</v>
      </c>
      <c r="AJ86" s="47">
        <v>75</v>
      </c>
    </row>
    <row r="87" spans="1:36" ht="71.25" customHeight="1">
      <c r="A87" s="111">
        <v>6</v>
      </c>
      <c r="B87" s="111">
        <v>0</v>
      </c>
      <c r="C87" s="111">
        <v>0</v>
      </c>
      <c r="D87" s="111">
        <v>0</v>
      </c>
      <c r="E87" s="111">
        <v>7</v>
      </c>
      <c r="F87" s="157">
        <v>0</v>
      </c>
      <c r="G87" s="157">
        <v>7</v>
      </c>
      <c r="H87" s="172">
        <v>0</v>
      </c>
      <c r="I87" s="172">
        <v>6</v>
      </c>
      <c r="J87" s="172">
        <v>4</v>
      </c>
      <c r="K87" s="172">
        <v>0</v>
      </c>
      <c r="L87" s="172">
        <v>3</v>
      </c>
      <c r="M87" s="173">
        <v>2</v>
      </c>
      <c r="N87" s="173">
        <v>0</v>
      </c>
      <c r="O87" s="158">
        <v>0</v>
      </c>
      <c r="P87" s="158">
        <v>1</v>
      </c>
      <c r="Q87" s="158" t="s">
        <v>393</v>
      </c>
      <c r="R87" s="159">
        <v>0</v>
      </c>
      <c r="S87" s="159">
        <v>6</v>
      </c>
      <c r="T87" s="159">
        <v>4</v>
      </c>
      <c r="U87" s="159">
        <v>0</v>
      </c>
      <c r="V87" s="159">
        <v>3</v>
      </c>
      <c r="W87" s="159">
        <v>0</v>
      </c>
      <c r="X87" s="159">
        <v>0</v>
      </c>
      <c r="Y87" s="159">
        <v>1</v>
      </c>
      <c r="Z87" s="159">
        <v>0</v>
      </c>
      <c r="AA87" s="160">
        <v>0</v>
      </c>
      <c r="AB87" s="161" t="s">
        <v>294</v>
      </c>
      <c r="AC87" s="162" t="s">
        <v>147</v>
      </c>
      <c r="AD87" s="12" t="s">
        <v>153</v>
      </c>
      <c r="AE87" s="12">
        <v>7.95</v>
      </c>
      <c r="AF87" s="12">
        <v>0</v>
      </c>
      <c r="AG87" s="156">
        <v>15</v>
      </c>
      <c r="AH87" s="156">
        <v>15</v>
      </c>
      <c r="AI87" s="156">
        <v>15</v>
      </c>
      <c r="AJ87" s="163">
        <f>SUM(AE87:AI87)</f>
        <v>52.95</v>
      </c>
    </row>
    <row r="88" spans="1:36" ht="48" customHeight="1" thickBot="1">
      <c r="A88" s="111"/>
      <c r="B88" s="111"/>
      <c r="C88" s="111"/>
      <c r="D88" s="111"/>
      <c r="E88" s="111"/>
      <c r="F88" s="111"/>
      <c r="G88" s="111"/>
      <c r="H88" s="172"/>
      <c r="I88" s="172"/>
      <c r="J88" s="172"/>
      <c r="K88" s="172"/>
      <c r="L88" s="172"/>
      <c r="M88" s="173"/>
      <c r="N88" s="173"/>
      <c r="O88" s="106"/>
      <c r="P88" s="106"/>
      <c r="Q88" s="106"/>
      <c r="R88" s="5">
        <v>0</v>
      </c>
      <c r="S88" s="5">
        <v>6</v>
      </c>
      <c r="T88" s="5">
        <v>4</v>
      </c>
      <c r="U88" s="5">
        <v>1</v>
      </c>
      <c r="V88" s="5">
        <v>3</v>
      </c>
      <c r="W88" s="5">
        <v>0</v>
      </c>
      <c r="X88" s="5">
        <v>0</v>
      </c>
      <c r="Y88" s="5">
        <v>1</v>
      </c>
      <c r="Z88" s="5">
        <v>0</v>
      </c>
      <c r="AA88" s="6">
        <v>1</v>
      </c>
      <c r="AB88" s="128" t="s">
        <v>366</v>
      </c>
      <c r="AC88" s="117" t="s">
        <v>143</v>
      </c>
      <c r="AD88" s="10">
        <v>1</v>
      </c>
      <c r="AE88" s="10">
        <v>1</v>
      </c>
      <c r="AF88" s="10">
        <v>1</v>
      </c>
      <c r="AG88" s="9">
        <v>0</v>
      </c>
      <c r="AH88" s="9">
        <v>0</v>
      </c>
      <c r="AI88" s="9">
        <v>0</v>
      </c>
      <c r="AJ88" s="47">
        <f>SUM(AE88:AG88)</f>
        <v>2</v>
      </c>
    </row>
    <row r="89" spans="1:36" ht="71.25" customHeight="1">
      <c r="A89" s="111">
        <v>7</v>
      </c>
      <c r="B89" s="111">
        <v>0</v>
      </c>
      <c r="C89" s="111">
        <v>0</v>
      </c>
      <c r="D89" s="111">
        <v>0</v>
      </c>
      <c r="E89" s="111">
        <v>7</v>
      </c>
      <c r="F89" s="111">
        <v>0</v>
      </c>
      <c r="G89" s="111">
        <v>7</v>
      </c>
      <c r="H89" s="172">
        <v>0</v>
      </c>
      <c r="I89" s="172">
        <v>6</v>
      </c>
      <c r="J89" s="172">
        <v>5</v>
      </c>
      <c r="K89" s="172">
        <v>0</v>
      </c>
      <c r="L89" s="172">
        <v>0</v>
      </c>
      <c r="M89" s="173">
        <v>0</v>
      </c>
      <c r="N89" s="173">
        <v>0</v>
      </c>
      <c r="O89" s="106">
        <v>0</v>
      </c>
      <c r="P89" s="106">
        <v>0</v>
      </c>
      <c r="Q89" s="106">
        <v>0</v>
      </c>
      <c r="R89" s="5">
        <v>0</v>
      </c>
      <c r="S89" s="5">
        <v>6</v>
      </c>
      <c r="T89" s="5">
        <v>5</v>
      </c>
      <c r="U89" s="5">
        <v>1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6">
        <v>0</v>
      </c>
      <c r="AB89" s="56" t="s">
        <v>93</v>
      </c>
      <c r="AC89" s="94" t="s">
        <v>136</v>
      </c>
      <c r="AD89" s="95">
        <v>23</v>
      </c>
      <c r="AE89" s="95">
        <v>20</v>
      </c>
      <c r="AF89" s="95">
        <v>916.7</v>
      </c>
      <c r="AG89" s="95">
        <v>10</v>
      </c>
      <c r="AH89" s="95">
        <v>20</v>
      </c>
      <c r="AI89" s="95">
        <v>20</v>
      </c>
      <c r="AJ89" s="95">
        <v>986.7</v>
      </c>
    </row>
    <row r="90" spans="1:36" ht="45">
      <c r="A90" s="111"/>
      <c r="B90" s="111"/>
      <c r="C90" s="111"/>
      <c r="D90" s="111"/>
      <c r="E90" s="111"/>
      <c r="F90" s="111"/>
      <c r="G90" s="111"/>
      <c r="H90" s="172"/>
      <c r="I90" s="172"/>
      <c r="J90" s="172"/>
      <c r="K90" s="172"/>
      <c r="L90" s="172"/>
      <c r="M90" s="173"/>
      <c r="N90" s="173"/>
      <c r="O90" s="106"/>
      <c r="P90" s="106"/>
      <c r="Q90" s="106"/>
      <c r="R90" s="5">
        <v>0</v>
      </c>
      <c r="S90" s="5">
        <v>6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0</v>
      </c>
      <c r="Z90" s="5">
        <v>0</v>
      </c>
      <c r="AA90" s="6">
        <v>0</v>
      </c>
      <c r="AB90" s="129" t="s">
        <v>295</v>
      </c>
      <c r="AC90" s="98" t="s">
        <v>136</v>
      </c>
      <c r="AD90" s="54" t="s">
        <v>153</v>
      </c>
      <c r="AE90" s="54">
        <v>0</v>
      </c>
      <c r="AF90" s="54">
        <v>896.7</v>
      </c>
      <c r="AG90" s="54">
        <v>0</v>
      </c>
      <c r="AH90" s="54">
        <v>0</v>
      </c>
      <c r="AI90" s="54">
        <v>0</v>
      </c>
      <c r="AJ90" s="54">
        <v>896.7</v>
      </c>
    </row>
    <row r="91" spans="1:36" ht="50.25" customHeight="1">
      <c r="A91" s="111"/>
      <c r="B91" s="111"/>
      <c r="C91" s="111"/>
      <c r="D91" s="111"/>
      <c r="E91" s="111"/>
      <c r="F91" s="111"/>
      <c r="G91" s="111"/>
      <c r="H91" s="172"/>
      <c r="I91" s="172"/>
      <c r="J91" s="172"/>
      <c r="K91" s="172"/>
      <c r="L91" s="172"/>
      <c r="M91" s="173"/>
      <c r="N91" s="173"/>
      <c r="O91" s="106"/>
      <c r="P91" s="106"/>
      <c r="Q91" s="106"/>
      <c r="R91" s="5">
        <v>0</v>
      </c>
      <c r="S91" s="5">
        <v>6</v>
      </c>
      <c r="T91" s="5">
        <v>5</v>
      </c>
      <c r="U91" s="5">
        <v>1</v>
      </c>
      <c r="V91" s="5">
        <v>1</v>
      </c>
      <c r="W91" s="5">
        <v>0</v>
      </c>
      <c r="X91" s="5">
        <v>0</v>
      </c>
      <c r="Y91" s="5">
        <v>0</v>
      </c>
      <c r="Z91" s="5">
        <v>0</v>
      </c>
      <c r="AA91" s="6">
        <v>1</v>
      </c>
      <c r="AB91" s="130" t="s">
        <v>296</v>
      </c>
      <c r="AC91" s="97" t="s">
        <v>143</v>
      </c>
      <c r="AD91" s="54">
        <v>22</v>
      </c>
      <c r="AE91" s="54">
        <v>19</v>
      </c>
      <c r="AF91" s="54">
        <v>17</v>
      </c>
      <c r="AG91" s="54">
        <v>15</v>
      </c>
      <c r="AH91" s="54">
        <v>14</v>
      </c>
      <c r="AI91" s="54">
        <v>13</v>
      </c>
      <c r="AJ91" s="54">
        <v>78</v>
      </c>
    </row>
    <row r="92" spans="1:36" ht="63" customHeight="1">
      <c r="A92" s="111"/>
      <c r="B92" s="111"/>
      <c r="C92" s="111"/>
      <c r="D92" s="111"/>
      <c r="E92" s="111"/>
      <c r="F92" s="111"/>
      <c r="G92" s="111"/>
      <c r="H92" s="172"/>
      <c r="I92" s="172"/>
      <c r="J92" s="172"/>
      <c r="K92" s="172"/>
      <c r="L92" s="172"/>
      <c r="M92" s="173"/>
      <c r="N92" s="173"/>
      <c r="O92" s="106"/>
      <c r="P92" s="106"/>
      <c r="Q92" s="106"/>
      <c r="R92" s="5">
        <v>0</v>
      </c>
      <c r="S92" s="5">
        <v>6</v>
      </c>
      <c r="T92" s="5">
        <v>5</v>
      </c>
      <c r="U92" s="5">
        <v>1</v>
      </c>
      <c r="V92" s="5">
        <v>1</v>
      </c>
      <c r="W92" s="5">
        <v>0</v>
      </c>
      <c r="X92" s="5">
        <v>0</v>
      </c>
      <c r="Y92" s="5">
        <v>0</v>
      </c>
      <c r="Z92" s="5">
        <v>0</v>
      </c>
      <c r="AA92" s="6">
        <v>2</v>
      </c>
      <c r="AB92" s="130" t="s">
        <v>297</v>
      </c>
      <c r="AC92" s="97" t="s">
        <v>143</v>
      </c>
      <c r="AD92" s="54">
        <v>7</v>
      </c>
      <c r="AE92" s="54">
        <v>5</v>
      </c>
      <c r="AF92" s="54">
        <v>4</v>
      </c>
      <c r="AG92" s="54">
        <v>4</v>
      </c>
      <c r="AH92" s="54">
        <v>3</v>
      </c>
      <c r="AI92" s="54">
        <v>3</v>
      </c>
      <c r="AJ92" s="54">
        <v>19</v>
      </c>
    </row>
    <row r="93" spans="1:36" ht="75">
      <c r="A93" s="111"/>
      <c r="B93" s="111"/>
      <c r="C93" s="111"/>
      <c r="D93" s="111"/>
      <c r="E93" s="111"/>
      <c r="F93" s="111"/>
      <c r="G93" s="111"/>
      <c r="H93" s="172"/>
      <c r="I93" s="172"/>
      <c r="J93" s="172"/>
      <c r="K93" s="172"/>
      <c r="L93" s="172"/>
      <c r="M93" s="173"/>
      <c r="N93" s="173"/>
      <c r="O93" s="106"/>
      <c r="P93" s="106"/>
      <c r="Q93" s="106"/>
      <c r="R93" s="5">
        <v>0</v>
      </c>
      <c r="S93" s="5">
        <v>6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0</v>
      </c>
      <c r="Z93" s="5">
        <v>0</v>
      </c>
      <c r="AA93" s="6">
        <v>3</v>
      </c>
      <c r="AB93" s="131" t="s">
        <v>298</v>
      </c>
      <c r="AC93" s="97" t="s">
        <v>143</v>
      </c>
      <c r="AD93" s="54">
        <v>28</v>
      </c>
      <c r="AE93" s="54">
        <v>19</v>
      </c>
      <c r="AF93" s="54">
        <v>18</v>
      </c>
      <c r="AG93" s="54">
        <v>17</v>
      </c>
      <c r="AH93" s="54">
        <v>16</v>
      </c>
      <c r="AI93" s="54">
        <v>15</v>
      </c>
      <c r="AJ93" s="54">
        <v>85</v>
      </c>
    </row>
    <row r="94" spans="1:36" ht="75">
      <c r="A94" s="111"/>
      <c r="B94" s="111"/>
      <c r="C94" s="111"/>
      <c r="D94" s="111"/>
      <c r="E94" s="111"/>
      <c r="F94" s="111"/>
      <c r="G94" s="111"/>
      <c r="H94" s="172"/>
      <c r="I94" s="172"/>
      <c r="J94" s="172"/>
      <c r="K94" s="172"/>
      <c r="L94" s="172"/>
      <c r="M94" s="173"/>
      <c r="N94" s="173"/>
      <c r="O94" s="106"/>
      <c r="P94" s="106"/>
      <c r="Q94" s="106"/>
      <c r="R94" s="5">
        <v>0</v>
      </c>
      <c r="S94" s="5">
        <v>6</v>
      </c>
      <c r="T94" s="5">
        <v>5</v>
      </c>
      <c r="U94" s="5">
        <v>1</v>
      </c>
      <c r="V94" s="5">
        <v>1</v>
      </c>
      <c r="W94" s="5">
        <v>0</v>
      </c>
      <c r="X94" s="5">
        <v>0</v>
      </c>
      <c r="Y94" s="5">
        <v>1</v>
      </c>
      <c r="Z94" s="5">
        <v>0</v>
      </c>
      <c r="AA94" s="6">
        <v>0</v>
      </c>
      <c r="AB94" s="130" t="s">
        <v>380</v>
      </c>
      <c r="AC94" s="99" t="s">
        <v>147</v>
      </c>
      <c r="AD94" s="54">
        <v>0</v>
      </c>
      <c r="AE94" s="54">
        <v>0</v>
      </c>
      <c r="AF94" s="54">
        <v>896.7</v>
      </c>
      <c r="AG94" s="54">
        <v>0</v>
      </c>
      <c r="AH94" s="54">
        <v>0</v>
      </c>
      <c r="AI94" s="54">
        <v>0</v>
      </c>
      <c r="AJ94" s="54">
        <v>896.7</v>
      </c>
    </row>
    <row r="95" spans="1:36" ht="63.75" customHeight="1">
      <c r="A95" s="111"/>
      <c r="B95" s="111"/>
      <c r="C95" s="111"/>
      <c r="D95" s="111"/>
      <c r="E95" s="111"/>
      <c r="F95" s="111"/>
      <c r="G95" s="111"/>
      <c r="H95" s="172"/>
      <c r="I95" s="172"/>
      <c r="J95" s="172"/>
      <c r="K95" s="172"/>
      <c r="L95" s="172"/>
      <c r="M95" s="173"/>
      <c r="N95" s="173"/>
      <c r="O95" s="106"/>
      <c r="P95" s="106"/>
      <c r="Q95" s="106"/>
      <c r="R95" s="5">
        <v>0</v>
      </c>
      <c r="S95" s="5">
        <v>6</v>
      </c>
      <c r="T95" s="5">
        <v>5</v>
      </c>
      <c r="U95" s="5">
        <v>1</v>
      </c>
      <c r="V95" s="5">
        <v>1</v>
      </c>
      <c r="W95" s="5">
        <v>0</v>
      </c>
      <c r="X95" s="5">
        <v>0</v>
      </c>
      <c r="Y95" s="5">
        <v>1</v>
      </c>
      <c r="Z95" s="5">
        <v>0</v>
      </c>
      <c r="AA95" s="6">
        <v>1</v>
      </c>
      <c r="AB95" s="131" t="s">
        <v>299</v>
      </c>
      <c r="AC95" s="97" t="s">
        <v>143</v>
      </c>
      <c r="AD95" s="54">
        <v>167</v>
      </c>
      <c r="AE95" s="54">
        <v>168</v>
      </c>
      <c r="AF95" s="54">
        <v>168</v>
      </c>
      <c r="AG95" s="54">
        <v>90</v>
      </c>
      <c r="AH95" s="54">
        <v>90</v>
      </c>
      <c r="AI95" s="54">
        <v>90</v>
      </c>
      <c r="AJ95" s="54">
        <v>606</v>
      </c>
    </row>
    <row r="96" spans="1:36" ht="106.5" customHeight="1">
      <c r="A96" s="111"/>
      <c r="B96" s="111"/>
      <c r="C96" s="111"/>
      <c r="D96" s="111"/>
      <c r="E96" s="111"/>
      <c r="F96" s="111"/>
      <c r="G96" s="111"/>
      <c r="H96" s="172"/>
      <c r="I96" s="172"/>
      <c r="J96" s="172"/>
      <c r="K96" s="172"/>
      <c r="L96" s="172"/>
      <c r="M96" s="173"/>
      <c r="N96" s="173"/>
      <c r="O96" s="106"/>
      <c r="P96" s="106"/>
      <c r="Q96" s="106"/>
      <c r="R96" s="5">
        <v>0</v>
      </c>
      <c r="S96" s="5">
        <v>6</v>
      </c>
      <c r="T96" s="5">
        <v>5</v>
      </c>
      <c r="U96" s="5">
        <v>1</v>
      </c>
      <c r="V96" s="5">
        <v>1</v>
      </c>
      <c r="W96" s="5">
        <v>0</v>
      </c>
      <c r="X96" s="5">
        <v>0</v>
      </c>
      <c r="Y96" s="5">
        <v>1</v>
      </c>
      <c r="Z96" s="5">
        <v>0</v>
      </c>
      <c r="AA96" s="6">
        <v>2</v>
      </c>
      <c r="AB96" s="131" t="s">
        <v>381</v>
      </c>
      <c r="AC96" s="97" t="s">
        <v>143</v>
      </c>
      <c r="AD96" s="54">
        <v>0</v>
      </c>
      <c r="AE96" s="54">
        <v>0</v>
      </c>
      <c r="AF96" s="54">
        <v>18</v>
      </c>
      <c r="AG96" s="54">
        <v>0</v>
      </c>
      <c r="AH96" s="54">
        <v>0</v>
      </c>
      <c r="AI96" s="54">
        <v>0</v>
      </c>
      <c r="AJ96" s="54">
        <v>18</v>
      </c>
    </row>
    <row r="97" spans="1:36" ht="57.75" customHeight="1">
      <c r="A97" s="111">
        <v>7</v>
      </c>
      <c r="B97" s="111">
        <v>0</v>
      </c>
      <c r="C97" s="111">
        <v>0</v>
      </c>
      <c r="D97" s="111">
        <v>0</v>
      </c>
      <c r="E97" s="111">
        <v>7</v>
      </c>
      <c r="F97" s="111">
        <v>0</v>
      </c>
      <c r="G97" s="111">
        <v>7</v>
      </c>
      <c r="H97" s="172">
        <v>0</v>
      </c>
      <c r="I97" s="172">
        <v>6</v>
      </c>
      <c r="J97" s="172">
        <v>5</v>
      </c>
      <c r="K97" s="172">
        <v>0</v>
      </c>
      <c r="L97" s="172">
        <v>2</v>
      </c>
      <c r="M97" s="173">
        <v>0</v>
      </c>
      <c r="N97" s="173">
        <v>0</v>
      </c>
      <c r="O97" s="106">
        <v>0</v>
      </c>
      <c r="P97" s="106">
        <v>0</v>
      </c>
      <c r="Q97" s="106">
        <v>0</v>
      </c>
      <c r="R97" s="5">
        <v>0</v>
      </c>
      <c r="S97" s="5">
        <v>6</v>
      </c>
      <c r="T97" s="5">
        <v>5</v>
      </c>
      <c r="U97" s="5">
        <v>1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6">
        <v>0</v>
      </c>
      <c r="AB97" s="132" t="s">
        <v>300</v>
      </c>
      <c r="AC97" s="98" t="s">
        <v>136</v>
      </c>
      <c r="AD97" s="54">
        <v>23</v>
      </c>
      <c r="AE97" s="54">
        <v>20</v>
      </c>
      <c r="AF97" s="54">
        <v>20</v>
      </c>
      <c r="AG97" s="54">
        <v>10</v>
      </c>
      <c r="AH97" s="54">
        <v>20</v>
      </c>
      <c r="AI97" s="54">
        <v>20</v>
      </c>
      <c r="AJ97" s="54">
        <v>90</v>
      </c>
    </row>
    <row r="98" spans="1:36" ht="59.25" customHeight="1">
      <c r="A98" s="111"/>
      <c r="B98" s="111"/>
      <c r="C98" s="111"/>
      <c r="D98" s="111"/>
      <c r="E98" s="111"/>
      <c r="F98" s="111"/>
      <c r="G98" s="111"/>
      <c r="H98" s="172"/>
      <c r="I98" s="172"/>
      <c r="J98" s="172"/>
      <c r="K98" s="172"/>
      <c r="L98" s="172"/>
      <c r="M98" s="173"/>
      <c r="N98" s="173"/>
      <c r="O98" s="106"/>
      <c r="P98" s="106"/>
      <c r="Q98" s="106"/>
      <c r="R98" s="5">
        <v>0</v>
      </c>
      <c r="S98" s="5">
        <v>6</v>
      </c>
      <c r="T98" s="5">
        <v>5</v>
      </c>
      <c r="U98" s="5">
        <v>1</v>
      </c>
      <c r="V98" s="5">
        <v>2</v>
      </c>
      <c r="W98" s="5">
        <v>0</v>
      </c>
      <c r="X98" s="5">
        <v>0</v>
      </c>
      <c r="Y98" s="5">
        <v>0</v>
      </c>
      <c r="Z98" s="5">
        <v>0</v>
      </c>
      <c r="AA98" s="6">
        <v>1</v>
      </c>
      <c r="AB98" s="130" t="s">
        <v>301</v>
      </c>
      <c r="AC98" s="97" t="s">
        <v>143</v>
      </c>
      <c r="AD98" s="54">
        <v>3</v>
      </c>
      <c r="AE98" s="54">
        <v>3</v>
      </c>
      <c r="AF98" s="54">
        <v>2</v>
      </c>
      <c r="AG98" s="54">
        <v>1</v>
      </c>
      <c r="AH98" s="54">
        <v>1</v>
      </c>
      <c r="AI98" s="54">
        <v>1</v>
      </c>
      <c r="AJ98" s="54">
        <v>8</v>
      </c>
    </row>
    <row r="99" spans="1:36" ht="74.25">
      <c r="A99" s="111"/>
      <c r="B99" s="111"/>
      <c r="C99" s="111"/>
      <c r="D99" s="111"/>
      <c r="E99" s="111"/>
      <c r="F99" s="111"/>
      <c r="G99" s="111"/>
      <c r="H99" s="172"/>
      <c r="I99" s="172"/>
      <c r="J99" s="172"/>
      <c r="K99" s="172"/>
      <c r="L99" s="172"/>
      <c r="M99" s="173"/>
      <c r="N99" s="173"/>
      <c r="O99" s="106"/>
      <c r="P99" s="106"/>
      <c r="Q99" s="106"/>
      <c r="R99" s="5">
        <v>0</v>
      </c>
      <c r="S99" s="5">
        <v>6</v>
      </c>
      <c r="T99" s="5">
        <v>5</v>
      </c>
      <c r="U99" s="5">
        <v>1</v>
      </c>
      <c r="V99" s="5">
        <v>2</v>
      </c>
      <c r="W99" s="5">
        <v>0</v>
      </c>
      <c r="X99" s="5">
        <v>0</v>
      </c>
      <c r="Y99" s="5">
        <v>1</v>
      </c>
      <c r="Z99" s="5">
        <v>0</v>
      </c>
      <c r="AA99" s="6">
        <v>0</v>
      </c>
      <c r="AB99" s="130" t="s">
        <v>302</v>
      </c>
      <c r="AC99" s="98" t="s">
        <v>137</v>
      </c>
      <c r="AD99" s="54" t="s">
        <v>144</v>
      </c>
      <c r="AE99" s="54" t="s">
        <v>144</v>
      </c>
      <c r="AF99" s="54" t="s">
        <v>144</v>
      </c>
      <c r="AG99" s="54" t="s">
        <v>144</v>
      </c>
      <c r="AH99" s="54" t="s">
        <v>144</v>
      </c>
      <c r="AI99" s="54" t="s">
        <v>144</v>
      </c>
      <c r="AJ99" s="54" t="s">
        <v>144</v>
      </c>
    </row>
    <row r="100" spans="1:36" ht="75.75" customHeight="1">
      <c r="A100" s="111"/>
      <c r="B100" s="111"/>
      <c r="C100" s="111"/>
      <c r="D100" s="111"/>
      <c r="E100" s="111"/>
      <c r="F100" s="111"/>
      <c r="G100" s="111"/>
      <c r="H100" s="172"/>
      <c r="I100" s="172"/>
      <c r="J100" s="172"/>
      <c r="K100" s="172"/>
      <c r="L100" s="172"/>
      <c r="M100" s="173"/>
      <c r="N100" s="173"/>
      <c r="O100" s="106"/>
      <c r="P100" s="106"/>
      <c r="Q100" s="106"/>
      <c r="R100" s="5">
        <v>0</v>
      </c>
      <c r="S100" s="5">
        <v>6</v>
      </c>
      <c r="T100" s="5">
        <v>5</v>
      </c>
      <c r="U100" s="5">
        <v>1</v>
      </c>
      <c r="V100" s="5">
        <v>2</v>
      </c>
      <c r="W100" s="5">
        <v>0</v>
      </c>
      <c r="X100" s="5">
        <v>0</v>
      </c>
      <c r="Y100" s="5">
        <v>1</v>
      </c>
      <c r="Z100" s="5">
        <v>0</v>
      </c>
      <c r="AA100" s="6">
        <v>1</v>
      </c>
      <c r="AB100" s="130" t="s">
        <v>303</v>
      </c>
      <c r="AC100" s="98" t="s">
        <v>143</v>
      </c>
      <c r="AD100" s="54">
        <v>3</v>
      </c>
      <c r="AE100" s="54">
        <v>4</v>
      </c>
      <c r="AF100" s="54">
        <v>4</v>
      </c>
      <c r="AG100" s="54">
        <v>2</v>
      </c>
      <c r="AH100" s="54">
        <v>2</v>
      </c>
      <c r="AI100" s="54">
        <v>2</v>
      </c>
      <c r="AJ100" s="54">
        <v>14</v>
      </c>
    </row>
    <row r="101" spans="1:36" ht="62.25" customHeight="1">
      <c r="A101" s="111">
        <v>7</v>
      </c>
      <c r="B101" s="111">
        <v>0</v>
      </c>
      <c r="C101" s="111">
        <v>0</v>
      </c>
      <c r="D101" s="111">
        <v>0</v>
      </c>
      <c r="E101" s="111">
        <v>7</v>
      </c>
      <c r="F101" s="157">
        <v>0</v>
      </c>
      <c r="G101" s="157">
        <v>7</v>
      </c>
      <c r="H101" s="172">
        <v>0</v>
      </c>
      <c r="I101" s="172">
        <v>6</v>
      </c>
      <c r="J101" s="172">
        <v>5</v>
      </c>
      <c r="K101" s="172">
        <v>1</v>
      </c>
      <c r="L101" s="172">
        <v>0</v>
      </c>
      <c r="M101" s="173">
        <v>2</v>
      </c>
      <c r="N101" s="173">
        <v>2</v>
      </c>
      <c r="O101" s="158">
        <v>2</v>
      </c>
      <c r="P101" s="158">
        <v>0</v>
      </c>
      <c r="Q101" s="158">
        <v>0</v>
      </c>
      <c r="R101" s="159">
        <v>0</v>
      </c>
      <c r="S101" s="159">
        <v>6</v>
      </c>
      <c r="T101" s="159">
        <v>5</v>
      </c>
      <c r="U101" s="159">
        <v>1</v>
      </c>
      <c r="V101" s="159">
        <v>2</v>
      </c>
      <c r="W101" s="159">
        <v>0</v>
      </c>
      <c r="X101" s="159">
        <v>0</v>
      </c>
      <c r="Y101" s="159">
        <v>2</v>
      </c>
      <c r="Z101" s="159">
        <v>0</v>
      </c>
      <c r="AA101" s="160">
        <v>0</v>
      </c>
      <c r="AB101" s="165" t="s">
        <v>304</v>
      </c>
      <c r="AC101" s="166" t="s">
        <v>136</v>
      </c>
      <c r="AD101" s="164">
        <v>5</v>
      </c>
      <c r="AE101" s="164">
        <v>2</v>
      </c>
      <c r="AF101" s="164">
        <v>2</v>
      </c>
      <c r="AG101" s="164">
        <v>0</v>
      </c>
      <c r="AH101" s="164">
        <v>2</v>
      </c>
      <c r="AI101" s="164">
        <v>2</v>
      </c>
      <c r="AJ101" s="164">
        <v>8</v>
      </c>
    </row>
    <row r="102" spans="1:36" ht="76.5" customHeight="1">
      <c r="A102" s="111"/>
      <c r="B102" s="111"/>
      <c r="C102" s="111"/>
      <c r="D102" s="111"/>
      <c r="E102" s="111"/>
      <c r="F102" s="111"/>
      <c r="G102" s="111"/>
      <c r="H102" s="172"/>
      <c r="I102" s="172"/>
      <c r="J102" s="172"/>
      <c r="K102" s="172"/>
      <c r="L102" s="172"/>
      <c r="M102" s="173"/>
      <c r="N102" s="173"/>
      <c r="O102" s="106"/>
      <c r="P102" s="106"/>
      <c r="Q102" s="106"/>
      <c r="R102" s="5">
        <v>0</v>
      </c>
      <c r="S102" s="5">
        <v>6</v>
      </c>
      <c r="T102" s="5">
        <v>5</v>
      </c>
      <c r="U102" s="5">
        <v>1</v>
      </c>
      <c r="V102" s="5">
        <v>2</v>
      </c>
      <c r="W102" s="5">
        <v>0</v>
      </c>
      <c r="X102" s="5">
        <v>0</v>
      </c>
      <c r="Y102" s="5">
        <v>2</v>
      </c>
      <c r="Z102" s="5">
        <v>0</v>
      </c>
      <c r="AA102" s="6">
        <v>1</v>
      </c>
      <c r="AB102" s="130" t="s">
        <v>305</v>
      </c>
      <c r="AC102" s="97" t="s">
        <v>143</v>
      </c>
      <c r="AD102" s="54">
        <v>5</v>
      </c>
      <c r="AE102" s="54">
        <v>5</v>
      </c>
      <c r="AF102" s="54">
        <v>6</v>
      </c>
      <c r="AG102" s="54">
        <v>5</v>
      </c>
      <c r="AH102" s="54">
        <v>5</v>
      </c>
      <c r="AI102" s="54">
        <v>5</v>
      </c>
      <c r="AJ102" s="54">
        <v>26</v>
      </c>
    </row>
    <row r="103" spans="1:36" ht="45.75" customHeight="1">
      <c r="A103" s="111">
        <v>7</v>
      </c>
      <c r="B103" s="111">
        <v>0</v>
      </c>
      <c r="C103" s="111">
        <v>0</v>
      </c>
      <c r="D103" s="111">
        <v>0</v>
      </c>
      <c r="E103" s="111">
        <v>7</v>
      </c>
      <c r="F103" s="157">
        <v>0</v>
      </c>
      <c r="G103" s="157">
        <v>7</v>
      </c>
      <c r="H103" s="172">
        <v>0</v>
      </c>
      <c r="I103" s="172">
        <v>6</v>
      </c>
      <c r="J103" s="172">
        <v>5</v>
      </c>
      <c r="K103" s="172">
        <v>0</v>
      </c>
      <c r="L103" s="172">
        <v>2</v>
      </c>
      <c r="M103" s="173">
        <v>2</v>
      </c>
      <c r="N103" s="173">
        <v>0</v>
      </c>
      <c r="O103" s="158">
        <v>0</v>
      </c>
      <c r="P103" s="158">
        <v>3</v>
      </c>
      <c r="Q103" s="158" t="s">
        <v>393</v>
      </c>
      <c r="R103" s="159">
        <v>0</v>
      </c>
      <c r="S103" s="159">
        <v>6</v>
      </c>
      <c r="T103" s="159">
        <v>5</v>
      </c>
      <c r="U103" s="159">
        <v>1</v>
      </c>
      <c r="V103" s="159">
        <v>2</v>
      </c>
      <c r="W103" s="159">
        <v>0</v>
      </c>
      <c r="X103" s="159">
        <v>0</v>
      </c>
      <c r="Y103" s="159">
        <v>3</v>
      </c>
      <c r="Z103" s="159">
        <v>0</v>
      </c>
      <c r="AA103" s="160">
        <v>0</v>
      </c>
      <c r="AB103" s="165" t="s">
        <v>306</v>
      </c>
      <c r="AC103" s="166" t="s">
        <v>136</v>
      </c>
      <c r="AD103" s="164">
        <v>8</v>
      </c>
      <c r="AE103" s="164">
        <v>8</v>
      </c>
      <c r="AF103" s="164">
        <v>8</v>
      </c>
      <c r="AG103" s="164">
        <v>10</v>
      </c>
      <c r="AH103" s="164">
        <v>8</v>
      </c>
      <c r="AI103" s="164">
        <v>8</v>
      </c>
      <c r="AJ103" s="164">
        <v>42</v>
      </c>
    </row>
    <row r="104" spans="1:36" ht="33.75" customHeight="1">
      <c r="A104" s="111"/>
      <c r="B104" s="111"/>
      <c r="C104" s="111"/>
      <c r="D104" s="111"/>
      <c r="E104" s="111"/>
      <c r="F104" s="111"/>
      <c r="G104" s="111"/>
      <c r="H104" s="172"/>
      <c r="I104" s="172"/>
      <c r="J104" s="172"/>
      <c r="K104" s="172"/>
      <c r="L104" s="172"/>
      <c r="M104" s="173"/>
      <c r="N104" s="173"/>
      <c r="O104" s="106"/>
      <c r="P104" s="106"/>
      <c r="Q104" s="106"/>
      <c r="R104" s="5">
        <v>0</v>
      </c>
      <c r="S104" s="5">
        <v>6</v>
      </c>
      <c r="T104" s="5">
        <v>1</v>
      </c>
      <c r="U104" s="5">
        <v>0</v>
      </c>
      <c r="V104" s="5">
        <v>2</v>
      </c>
      <c r="W104" s="5">
        <v>0</v>
      </c>
      <c r="X104" s="5">
        <v>0</v>
      </c>
      <c r="Y104" s="5">
        <v>3</v>
      </c>
      <c r="Z104" s="5">
        <v>0</v>
      </c>
      <c r="AA104" s="6">
        <v>1</v>
      </c>
      <c r="AB104" s="130" t="s">
        <v>307</v>
      </c>
      <c r="AC104" s="97" t="s">
        <v>143</v>
      </c>
      <c r="AD104" s="54"/>
      <c r="AE104" s="54">
        <v>1</v>
      </c>
      <c r="AF104" s="54">
        <v>1</v>
      </c>
      <c r="AG104" s="54">
        <v>1</v>
      </c>
      <c r="AH104" s="54">
        <v>1</v>
      </c>
      <c r="AI104" s="54">
        <v>1</v>
      </c>
      <c r="AJ104" s="54">
        <v>5</v>
      </c>
    </row>
    <row r="105" spans="1:36" ht="60">
      <c r="A105" s="111">
        <v>7</v>
      </c>
      <c r="B105" s="111">
        <v>0</v>
      </c>
      <c r="C105" s="111">
        <v>0</v>
      </c>
      <c r="D105" s="111">
        <v>0</v>
      </c>
      <c r="E105" s="111">
        <v>7</v>
      </c>
      <c r="F105" s="157">
        <v>0</v>
      </c>
      <c r="G105" s="157">
        <v>7</v>
      </c>
      <c r="H105" s="172">
        <v>0</v>
      </c>
      <c r="I105" s="172">
        <v>6</v>
      </c>
      <c r="J105" s="172">
        <v>5</v>
      </c>
      <c r="K105" s="172">
        <v>1</v>
      </c>
      <c r="L105" s="172">
        <v>0</v>
      </c>
      <c r="M105" s="173">
        <v>2</v>
      </c>
      <c r="N105" s="173">
        <v>4</v>
      </c>
      <c r="O105" s="158">
        <v>2</v>
      </c>
      <c r="P105" s="158">
        <v>0</v>
      </c>
      <c r="Q105" s="158">
        <v>0</v>
      </c>
      <c r="R105" s="159">
        <v>0</v>
      </c>
      <c r="S105" s="159">
        <v>6</v>
      </c>
      <c r="T105" s="159">
        <v>5</v>
      </c>
      <c r="U105" s="159">
        <v>1</v>
      </c>
      <c r="V105" s="159">
        <v>2</v>
      </c>
      <c r="W105" s="159">
        <v>0</v>
      </c>
      <c r="X105" s="159">
        <v>0</v>
      </c>
      <c r="Y105" s="159">
        <v>4</v>
      </c>
      <c r="Z105" s="159">
        <v>0</v>
      </c>
      <c r="AA105" s="160">
        <v>0</v>
      </c>
      <c r="AB105" s="165" t="s">
        <v>308</v>
      </c>
      <c r="AC105" s="166" t="s">
        <v>136</v>
      </c>
      <c r="AD105" s="164">
        <v>10</v>
      </c>
      <c r="AE105" s="164">
        <v>10</v>
      </c>
      <c r="AF105" s="164">
        <v>10</v>
      </c>
      <c r="AG105" s="164">
        <v>0</v>
      </c>
      <c r="AH105" s="164">
        <v>10</v>
      </c>
      <c r="AI105" s="164">
        <v>10</v>
      </c>
      <c r="AJ105" s="164">
        <v>40</v>
      </c>
    </row>
    <row r="106" spans="1:36" ht="74.25" customHeight="1">
      <c r="A106" s="111"/>
      <c r="B106" s="111"/>
      <c r="C106" s="111"/>
      <c r="D106" s="111"/>
      <c r="E106" s="111"/>
      <c r="F106" s="111"/>
      <c r="G106" s="111"/>
      <c r="H106" s="172"/>
      <c r="I106" s="172"/>
      <c r="J106" s="172"/>
      <c r="K106" s="172"/>
      <c r="L106" s="172"/>
      <c r="M106" s="173"/>
      <c r="N106" s="173"/>
      <c r="O106" s="106"/>
      <c r="P106" s="106"/>
      <c r="Q106" s="106"/>
      <c r="R106" s="5">
        <v>0</v>
      </c>
      <c r="S106" s="5">
        <v>6</v>
      </c>
      <c r="T106" s="5">
        <v>5</v>
      </c>
      <c r="U106" s="5">
        <v>1</v>
      </c>
      <c r="V106" s="5">
        <v>2</v>
      </c>
      <c r="W106" s="5">
        <v>0</v>
      </c>
      <c r="X106" s="5">
        <v>0</v>
      </c>
      <c r="Y106" s="5">
        <v>4</v>
      </c>
      <c r="Z106" s="5">
        <v>0</v>
      </c>
      <c r="AA106" s="6">
        <v>1</v>
      </c>
      <c r="AB106" s="130" t="s">
        <v>309</v>
      </c>
      <c r="AC106" s="97" t="s">
        <v>143</v>
      </c>
      <c r="AD106" s="54"/>
      <c r="AE106" s="54">
        <v>17</v>
      </c>
      <c r="AF106" s="54">
        <v>17</v>
      </c>
      <c r="AG106" s="54">
        <v>0</v>
      </c>
      <c r="AH106" s="54">
        <v>17</v>
      </c>
      <c r="AI106" s="54">
        <v>17</v>
      </c>
      <c r="AJ106" s="54">
        <f>SUM(AE106:AI106)</f>
        <v>68</v>
      </c>
    </row>
    <row r="107" spans="1:36" ht="74.25">
      <c r="A107" s="111"/>
      <c r="B107" s="111"/>
      <c r="C107" s="111"/>
      <c r="D107" s="111"/>
      <c r="E107" s="111"/>
      <c r="F107" s="111"/>
      <c r="G107" s="111"/>
      <c r="H107" s="172"/>
      <c r="I107" s="172"/>
      <c r="J107" s="172"/>
      <c r="K107" s="172"/>
      <c r="L107" s="172"/>
      <c r="M107" s="173"/>
      <c r="N107" s="173"/>
      <c r="O107" s="106"/>
      <c r="P107" s="106"/>
      <c r="Q107" s="106"/>
      <c r="R107" s="5">
        <v>0</v>
      </c>
      <c r="S107" s="5">
        <v>6</v>
      </c>
      <c r="T107" s="5">
        <v>5</v>
      </c>
      <c r="U107" s="5">
        <v>1</v>
      </c>
      <c r="V107" s="5">
        <v>2</v>
      </c>
      <c r="W107" s="5">
        <v>0</v>
      </c>
      <c r="X107" s="5">
        <v>0</v>
      </c>
      <c r="Y107" s="5">
        <v>5</v>
      </c>
      <c r="Z107" s="5">
        <v>0</v>
      </c>
      <c r="AA107" s="6">
        <v>0</v>
      </c>
      <c r="AB107" s="130" t="s">
        <v>310</v>
      </c>
      <c r="AC107" s="98" t="s">
        <v>137</v>
      </c>
      <c r="AD107" s="54" t="s">
        <v>144</v>
      </c>
      <c r="AE107" s="54" t="s">
        <v>144</v>
      </c>
      <c r="AF107" s="54" t="s">
        <v>144</v>
      </c>
      <c r="AG107" s="54" t="s">
        <v>144</v>
      </c>
      <c r="AH107" s="54" t="s">
        <v>144</v>
      </c>
      <c r="AI107" s="54" t="s">
        <v>144</v>
      </c>
      <c r="AJ107" s="54" t="s">
        <v>144</v>
      </c>
    </row>
    <row r="108" spans="1:36" ht="63" customHeight="1">
      <c r="A108" s="111"/>
      <c r="B108" s="111"/>
      <c r="C108" s="111"/>
      <c r="D108" s="111"/>
      <c r="E108" s="111"/>
      <c r="F108" s="111"/>
      <c r="G108" s="111"/>
      <c r="H108" s="172"/>
      <c r="I108" s="172"/>
      <c r="J108" s="172"/>
      <c r="K108" s="172"/>
      <c r="L108" s="172"/>
      <c r="M108" s="173"/>
      <c r="N108" s="173"/>
      <c r="O108" s="106"/>
      <c r="P108" s="106"/>
      <c r="Q108" s="106"/>
      <c r="R108" s="5">
        <v>0</v>
      </c>
      <c r="S108" s="5">
        <v>6</v>
      </c>
      <c r="T108" s="5">
        <v>5</v>
      </c>
      <c r="U108" s="5">
        <v>1</v>
      </c>
      <c r="V108" s="5">
        <v>2</v>
      </c>
      <c r="W108" s="5">
        <v>0</v>
      </c>
      <c r="X108" s="5">
        <v>0</v>
      </c>
      <c r="Y108" s="5">
        <v>5</v>
      </c>
      <c r="Z108" s="5">
        <v>0</v>
      </c>
      <c r="AA108" s="6">
        <v>1</v>
      </c>
      <c r="AB108" s="130" t="s">
        <v>311</v>
      </c>
      <c r="AC108" s="98" t="s">
        <v>137</v>
      </c>
      <c r="AD108" s="54" t="s">
        <v>144</v>
      </c>
      <c r="AE108" s="54" t="s">
        <v>144</v>
      </c>
      <c r="AF108" s="54" t="s">
        <v>144</v>
      </c>
      <c r="AG108" s="54" t="s">
        <v>144</v>
      </c>
      <c r="AH108" s="54" t="s">
        <v>144</v>
      </c>
      <c r="AI108" s="54" t="s">
        <v>144</v>
      </c>
      <c r="AJ108" s="54" t="s">
        <v>144</v>
      </c>
    </row>
    <row r="109" spans="1:36" ht="44.25">
      <c r="A109" s="111"/>
      <c r="B109" s="111"/>
      <c r="C109" s="111"/>
      <c r="D109" s="111"/>
      <c r="E109" s="111"/>
      <c r="F109" s="111"/>
      <c r="G109" s="111"/>
      <c r="H109" s="172"/>
      <c r="I109" s="172"/>
      <c r="J109" s="172"/>
      <c r="K109" s="172"/>
      <c r="L109" s="172"/>
      <c r="M109" s="173"/>
      <c r="N109" s="173"/>
      <c r="O109" s="106"/>
      <c r="P109" s="106"/>
      <c r="Q109" s="106"/>
      <c r="R109" s="5">
        <v>0</v>
      </c>
      <c r="S109" s="5">
        <v>6</v>
      </c>
      <c r="T109" s="5">
        <v>5</v>
      </c>
      <c r="U109" s="5">
        <v>1</v>
      </c>
      <c r="V109" s="5">
        <v>2</v>
      </c>
      <c r="W109" s="5">
        <v>0</v>
      </c>
      <c r="X109" s="5">
        <v>0</v>
      </c>
      <c r="Y109" s="5">
        <v>6</v>
      </c>
      <c r="Z109" s="5">
        <v>0</v>
      </c>
      <c r="AA109" s="6">
        <v>0</v>
      </c>
      <c r="AB109" s="130" t="s">
        <v>317</v>
      </c>
      <c r="AC109" s="98" t="s">
        <v>137</v>
      </c>
      <c r="AD109" s="54" t="s">
        <v>144</v>
      </c>
      <c r="AE109" s="54" t="s">
        <v>144</v>
      </c>
      <c r="AF109" s="54" t="s">
        <v>144</v>
      </c>
      <c r="AG109" s="54" t="s">
        <v>144</v>
      </c>
      <c r="AH109" s="54" t="s">
        <v>144</v>
      </c>
      <c r="AI109" s="54" t="s">
        <v>144</v>
      </c>
      <c r="AJ109" s="54" t="s">
        <v>144</v>
      </c>
    </row>
    <row r="110" spans="1:36" ht="45">
      <c r="A110" s="111"/>
      <c r="B110" s="111"/>
      <c r="C110" s="111"/>
      <c r="D110" s="111"/>
      <c r="E110" s="111"/>
      <c r="F110" s="111"/>
      <c r="G110" s="111"/>
      <c r="H110" s="172"/>
      <c r="I110" s="172"/>
      <c r="J110" s="172"/>
      <c r="K110" s="172"/>
      <c r="L110" s="172"/>
      <c r="M110" s="173"/>
      <c r="N110" s="173"/>
      <c r="O110" s="106"/>
      <c r="P110" s="106"/>
      <c r="Q110" s="106"/>
      <c r="R110" s="5">
        <v>0</v>
      </c>
      <c r="S110" s="5">
        <v>6</v>
      </c>
      <c r="T110" s="5">
        <v>5</v>
      </c>
      <c r="U110" s="5">
        <v>1</v>
      </c>
      <c r="V110" s="5">
        <v>2</v>
      </c>
      <c r="W110" s="5">
        <v>0</v>
      </c>
      <c r="X110" s="5">
        <v>0</v>
      </c>
      <c r="Y110" s="5">
        <v>6</v>
      </c>
      <c r="Z110" s="5">
        <v>0</v>
      </c>
      <c r="AA110" s="6">
        <v>1</v>
      </c>
      <c r="AB110" s="130" t="s">
        <v>312</v>
      </c>
      <c r="AC110" s="97" t="s">
        <v>143</v>
      </c>
      <c r="AD110" s="54">
        <v>4</v>
      </c>
      <c r="AE110" s="54">
        <v>4</v>
      </c>
      <c r="AF110" s="54">
        <v>4</v>
      </c>
      <c r="AG110" s="54">
        <v>4</v>
      </c>
      <c r="AH110" s="54">
        <v>4</v>
      </c>
      <c r="AI110" s="54">
        <v>4</v>
      </c>
      <c r="AJ110" s="54">
        <v>4</v>
      </c>
    </row>
    <row r="111" spans="1:36" ht="74.25">
      <c r="A111" s="111"/>
      <c r="B111" s="111"/>
      <c r="C111" s="111"/>
      <c r="D111" s="111"/>
      <c r="E111" s="111"/>
      <c r="F111" s="111"/>
      <c r="G111" s="111"/>
      <c r="H111" s="172"/>
      <c r="I111" s="172"/>
      <c r="J111" s="172"/>
      <c r="K111" s="172"/>
      <c r="L111" s="172"/>
      <c r="M111" s="173"/>
      <c r="N111" s="173"/>
      <c r="O111" s="106"/>
      <c r="P111" s="106"/>
      <c r="Q111" s="106"/>
      <c r="R111" s="5">
        <v>0</v>
      </c>
      <c r="S111" s="5">
        <v>6</v>
      </c>
      <c r="T111" s="5">
        <v>5</v>
      </c>
      <c r="U111" s="5">
        <v>1</v>
      </c>
      <c r="V111" s="5">
        <v>2</v>
      </c>
      <c r="W111" s="5">
        <v>0</v>
      </c>
      <c r="X111" s="5">
        <v>0</v>
      </c>
      <c r="Y111" s="5">
        <v>7</v>
      </c>
      <c r="Z111" s="5">
        <v>0</v>
      </c>
      <c r="AA111" s="6">
        <v>0</v>
      </c>
      <c r="AB111" s="130" t="s">
        <v>316</v>
      </c>
      <c r="AC111" s="98" t="s">
        <v>137</v>
      </c>
      <c r="AD111" s="54" t="s">
        <v>144</v>
      </c>
      <c r="AE111" s="54" t="s">
        <v>144</v>
      </c>
      <c r="AF111" s="54" t="s">
        <v>144</v>
      </c>
      <c r="AG111" s="54" t="s">
        <v>144</v>
      </c>
      <c r="AH111" s="54" t="s">
        <v>144</v>
      </c>
      <c r="AI111" s="54" t="s">
        <v>144</v>
      </c>
      <c r="AJ111" s="54" t="s">
        <v>144</v>
      </c>
    </row>
    <row r="112" spans="1:36" ht="76.5" customHeight="1">
      <c r="A112" s="111"/>
      <c r="B112" s="111"/>
      <c r="C112" s="111"/>
      <c r="D112" s="111"/>
      <c r="E112" s="111"/>
      <c r="F112" s="111"/>
      <c r="G112" s="111"/>
      <c r="H112" s="172"/>
      <c r="I112" s="172"/>
      <c r="J112" s="172"/>
      <c r="K112" s="172"/>
      <c r="L112" s="172"/>
      <c r="M112" s="173"/>
      <c r="N112" s="173"/>
      <c r="O112" s="106"/>
      <c r="P112" s="106"/>
      <c r="Q112" s="106"/>
      <c r="R112" s="5">
        <v>0</v>
      </c>
      <c r="S112" s="5">
        <v>6</v>
      </c>
      <c r="T112" s="5">
        <v>5</v>
      </c>
      <c r="U112" s="5">
        <v>1</v>
      </c>
      <c r="V112" s="5">
        <v>2</v>
      </c>
      <c r="W112" s="5">
        <v>0</v>
      </c>
      <c r="X112" s="5">
        <v>0</v>
      </c>
      <c r="Y112" s="5">
        <v>7</v>
      </c>
      <c r="Z112" s="5">
        <v>0</v>
      </c>
      <c r="AA112" s="6">
        <v>1</v>
      </c>
      <c r="AB112" s="130" t="s">
        <v>318</v>
      </c>
      <c r="AC112" s="98" t="s">
        <v>143</v>
      </c>
      <c r="AD112" s="54">
        <v>3</v>
      </c>
      <c r="AE112" s="54">
        <v>4</v>
      </c>
      <c r="AF112" s="54">
        <v>4</v>
      </c>
      <c r="AG112" s="54">
        <v>5</v>
      </c>
      <c r="AH112" s="54">
        <v>5</v>
      </c>
      <c r="AI112" s="54">
        <v>5</v>
      </c>
      <c r="AJ112" s="54">
        <v>23</v>
      </c>
    </row>
    <row r="113" spans="1:36" ht="90.75" customHeight="1">
      <c r="A113" s="111"/>
      <c r="B113" s="111"/>
      <c r="C113" s="111"/>
      <c r="D113" s="111"/>
      <c r="E113" s="111"/>
      <c r="F113" s="111"/>
      <c r="G113" s="111"/>
      <c r="H113" s="172"/>
      <c r="I113" s="172"/>
      <c r="J113" s="172"/>
      <c r="K113" s="172"/>
      <c r="L113" s="172"/>
      <c r="M113" s="173"/>
      <c r="N113" s="173"/>
      <c r="O113" s="106"/>
      <c r="P113" s="106"/>
      <c r="Q113" s="106"/>
      <c r="R113" s="5">
        <v>0</v>
      </c>
      <c r="S113" s="5">
        <v>6</v>
      </c>
      <c r="T113" s="5">
        <v>5</v>
      </c>
      <c r="U113" s="5">
        <v>1</v>
      </c>
      <c r="V113" s="5">
        <v>2</v>
      </c>
      <c r="W113" s="5">
        <v>0</v>
      </c>
      <c r="X113" s="5">
        <v>0</v>
      </c>
      <c r="Y113" s="5">
        <v>8</v>
      </c>
      <c r="Z113" s="5">
        <v>0</v>
      </c>
      <c r="AA113" s="6">
        <v>0</v>
      </c>
      <c r="AB113" s="130" t="s">
        <v>314</v>
      </c>
      <c r="AC113" s="98" t="s">
        <v>137</v>
      </c>
      <c r="AD113" s="54" t="s">
        <v>144</v>
      </c>
      <c r="AE113" s="54" t="s">
        <v>144</v>
      </c>
      <c r="AF113" s="54" t="s">
        <v>144</v>
      </c>
      <c r="AG113" s="54" t="s">
        <v>144</v>
      </c>
      <c r="AH113" s="54" t="s">
        <v>144</v>
      </c>
      <c r="AI113" s="54" t="s">
        <v>144</v>
      </c>
      <c r="AJ113" s="54" t="s">
        <v>144</v>
      </c>
    </row>
    <row r="114" spans="1:36" ht="49.5" customHeight="1">
      <c r="A114" s="111"/>
      <c r="B114" s="111"/>
      <c r="C114" s="111"/>
      <c r="D114" s="111"/>
      <c r="E114" s="111"/>
      <c r="F114" s="111"/>
      <c r="G114" s="111"/>
      <c r="H114" s="172"/>
      <c r="I114" s="172"/>
      <c r="J114" s="172"/>
      <c r="K114" s="172"/>
      <c r="L114" s="172"/>
      <c r="M114" s="173"/>
      <c r="N114" s="173"/>
      <c r="O114" s="106"/>
      <c r="P114" s="106"/>
      <c r="Q114" s="106"/>
      <c r="R114" s="5">
        <v>0</v>
      </c>
      <c r="S114" s="5">
        <v>6</v>
      </c>
      <c r="T114" s="5">
        <v>5</v>
      </c>
      <c r="U114" s="5">
        <v>1</v>
      </c>
      <c r="V114" s="5">
        <v>2</v>
      </c>
      <c r="W114" s="5">
        <v>0</v>
      </c>
      <c r="X114" s="5">
        <v>0</v>
      </c>
      <c r="Y114" s="5">
        <v>8</v>
      </c>
      <c r="Z114" s="5">
        <v>0</v>
      </c>
      <c r="AA114" s="6">
        <v>1</v>
      </c>
      <c r="AB114" s="130" t="s">
        <v>367</v>
      </c>
      <c r="AC114" s="97" t="s">
        <v>143</v>
      </c>
      <c r="AD114" s="54">
        <v>8</v>
      </c>
      <c r="AE114" s="54">
        <v>8</v>
      </c>
      <c r="AF114" s="54">
        <v>8</v>
      </c>
      <c r="AG114" s="54">
        <v>8</v>
      </c>
      <c r="AH114" s="54">
        <v>8</v>
      </c>
      <c r="AI114" s="54">
        <v>8</v>
      </c>
      <c r="AJ114" s="54">
        <v>8</v>
      </c>
    </row>
    <row r="115" spans="1:36" ht="45.75" customHeight="1">
      <c r="A115" s="111"/>
      <c r="B115" s="111"/>
      <c r="C115" s="111"/>
      <c r="D115" s="111"/>
      <c r="E115" s="111"/>
      <c r="F115" s="111"/>
      <c r="G115" s="111"/>
      <c r="H115" s="172"/>
      <c r="I115" s="172"/>
      <c r="J115" s="172"/>
      <c r="K115" s="172"/>
      <c r="L115" s="172"/>
      <c r="M115" s="173"/>
      <c r="N115" s="173"/>
      <c r="O115" s="106"/>
      <c r="P115" s="106"/>
      <c r="Q115" s="106"/>
      <c r="R115" s="5">
        <v>0</v>
      </c>
      <c r="S115" s="5">
        <v>6</v>
      </c>
      <c r="T115" s="5">
        <v>5</v>
      </c>
      <c r="U115" s="5">
        <v>1</v>
      </c>
      <c r="V115" s="5">
        <v>3</v>
      </c>
      <c r="W115" s="5">
        <v>0</v>
      </c>
      <c r="X115" s="5">
        <v>0</v>
      </c>
      <c r="Y115" s="5">
        <v>0</v>
      </c>
      <c r="Z115" s="5">
        <v>0</v>
      </c>
      <c r="AA115" s="6">
        <v>0</v>
      </c>
      <c r="AB115" s="133" t="s">
        <v>0</v>
      </c>
      <c r="AC115" s="98" t="s">
        <v>136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</row>
    <row r="116" spans="1:36" ht="45">
      <c r="A116" s="111"/>
      <c r="B116" s="111"/>
      <c r="C116" s="111"/>
      <c r="D116" s="111"/>
      <c r="E116" s="111"/>
      <c r="F116" s="111"/>
      <c r="G116" s="111"/>
      <c r="H116" s="172"/>
      <c r="I116" s="172"/>
      <c r="J116" s="172"/>
      <c r="K116" s="172"/>
      <c r="L116" s="172"/>
      <c r="M116" s="173"/>
      <c r="N116" s="173"/>
      <c r="O116" s="106"/>
      <c r="P116" s="106"/>
      <c r="Q116" s="106"/>
      <c r="R116" s="5">
        <v>0</v>
      </c>
      <c r="S116" s="5">
        <v>6</v>
      </c>
      <c r="T116" s="5">
        <v>5</v>
      </c>
      <c r="U116" s="5">
        <v>1</v>
      </c>
      <c r="V116" s="5">
        <v>3</v>
      </c>
      <c r="W116" s="5">
        <v>0</v>
      </c>
      <c r="X116" s="5">
        <v>0</v>
      </c>
      <c r="Y116" s="5">
        <v>0</v>
      </c>
      <c r="Z116" s="5">
        <v>0</v>
      </c>
      <c r="AA116" s="6">
        <v>1</v>
      </c>
      <c r="AB116" s="130" t="s">
        <v>1</v>
      </c>
      <c r="AC116" s="97" t="s">
        <v>143</v>
      </c>
      <c r="AD116" s="54">
        <v>6721</v>
      </c>
      <c r="AE116" s="54">
        <v>6899</v>
      </c>
      <c r="AF116" s="54">
        <v>6500</v>
      </c>
      <c r="AG116" s="54">
        <v>4000</v>
      </c>
      <c r="AH116" s="54">
        <v>3950</v>
      </c>
      <c r="AI116" s="54">
        <v>3900</v>
      </c>
      <c r="AJ116" s="54">
        <v>25249</v>
      </c>
    </row>
    <row r="117" spans="1:36" ht="59.25">
      <c r="A117" s="111"/>
      <c r="B117" s="111"/>
      <c r="C117" s="111"/>
      <c r="D117" s="111"/>
      <c r="E117" s="111"/>
      <c r="F117" s="111"/>
      <c r="G117" s="111"/>
      <c r="H117" s="172"/>
      <c r="I117" s="172"/>
      <c r="J117" s="172"/>
      <c r="K117" s="172"/>
      <c r="L117" s="172"/>
      <c r="M117" s="173"/>
      <c r="N117" s="173"/>
      <c r="O117" s="106"/>
      <c r="P117" s="106"/>
      <c r="Q117" s="106"/>
      <c r="R117" s="5">
        <v>0</v>
      </c>
      <c r="S117" s="5">
        <v>6</v>
      </c>
      <c r="T117" s="5">
        <v>5</v>
      </c>
      <c r="U117" s="5">
        <v>1</v>
      </c>
      <c r="V117" s="5">
        <v>3</v>
      </c>
      <c r="W117" s="5">
        <v>0</v>
      </c>
      <c r="X117" s="5">
        <v>0</v>
      </c>
      <c r="Y117" s="5">
        <v>1</v>
      </c>
      <c r="Z117" s="5">
        <v>0</v>
      </c>
      <c r="AA117" s="6">
        <v>0</v>
      </c>
      <c r="AB117" s="130" t="s">
        <v>2</v>
      </c>
      <c r="AC117" s="98" t="s">
        <v>137</v>
      </c>
      <c r="AD117" s="96" t="s">
        <v>153</v>
      </c>
      <c r="AE117" s="54" t="s">
        <v>144</v>
      </c>
      <c r="AF117" s="54" t="s">
        <v>144</v>
      </c>
      <c r="AG117" s="54" t="s">
        <v>144</v>
      </c>
      <c r="AH117" s="54" t="s">
        <v>144</v>
      </c>
      <c r="AI117" s="54" t="s">
        <v>144</v>
      </c>
      <c r="AJ117" s="54" t="s">
        <v>144</v>
      </c>
    </row>
    <row r="118" spans="1:36" ht="60">
      <c r="A118" s="111"/>
      <c r="B118" s="111"/>
      <c r="C118" s="111"/>
      <c r="D118" s="111"/>
      <c r="E118" s="111"/>
      <c r="F118" s="111"/>
      <c r="G118" s="111"/>
      <c r="H118" s="172"/>
      <c r="I118" s="172"/>
      <c r="J118" s="172"/>
      <c r="K118" s="172"/>
      <c r="L118" s="172"/>
      <c r="M118" s="173"/>
      <c r="N118" s="173"/>
      <c r="O118" s="106"/>
      <c r="P118" s="106"/>
      <c r="Q118" s="106"/>
      <c r="R118" s="5">
        <v>0</v>
      </c>
      <c r="S118" s="5">
        <v>6</v>
      </c>
      <c r="T118" s="5">
        <v>5</v>
      </c>
      <c r="U118" s="5">
        <v>1</v>
      </c>
      <c r="V118" s="5">
        <v>3</v>
      </c>
      <c r="W118" s="5">
        <v>0</v>
      </c>
      <c r="X118" s="5">
        <v>0</v>
      </c>
      <c r="Y118" s="5">
        <v>1</v>
      </c>
      <c r="Z118" s="5">
        <v>0</v>
      </c>
      <c r="AA118" s="6">
        <v>1</v>
      </c>
      <c r="AB118" s="130" t="s">
        <v>3</v>
      </c>
      <c r="AC118" s="97" t="s">
        <v>143</v>
      </c>
      <c r="AD118" s="96"/>
      <c r="AE118" s="54">
        <v>1</v>
      </c>
      <c r="AF118" s="54">
        <v>2</v>
      </c>
      <c r="AG118" s="54">
        <v>2</v>
      </c>
      <c r="AH118" s="54">
        <v>2</v>
      </c>
      <c r="AI118" s="54">
        <v>2</v>
      </c>
      <c r="AJ118" s="54">
        <v>9</v>
      </c>
    </row>
    <row r="119" spans="1:36" ht="44.25">
      <c r="A119" s="111"/>
      <c r="B119" s="111"/>
      <c r="C119" s="111"/>
      <c r="D119" s="111"/>
      <c r="E119" s="111"/>
      <c r="F119" s="111"/>
      <c r="G119" s="111"/>
      <c r="H119" s="172"/>
      <c r="I119" s="172"/>
      <c r="J119" s="172"/>
      <c r="K119" s="172"/>
      <c r="L119" s="172"/>
      <c r="M119" s="173"/>
      <c r="N119" s="173"/>
      <c r="O119" s="106"/>
      <c r="P119" s="106"/>
      <c r="Q119" s="106"/>
      <c r="R119" s="5">
        <v>0</v>
      </c>
      <c r="S119" s="5">
        <v>6</v>
      </c>
      <c r="T119" s="5">
        <v>5</v>
      </c>
      <c r="U119" s="5">
        <v>1</v>
      </c>
      <c r="V119" s="5">
        <v>3</v>
      </c>
      <c r="W119" s="5">
        <v>0</v>
      </c>
      <c r="X119" s="5">
        <v>0</v>
      </c>
      <c r="Y119" s="5">
        <v>2</v>
      </c>
      <c r="Z119" s="5">
        <v>0</v>
      </c>
      <c r="AA119" s="6">
        <v>0</v>
      </c>
      <c r="AB119" s="130" t="s">
        <v>4</v>
      </c>
      <c r="AC119" s="98" t="s">
        <v>137</v>
      </c>
      <c r="AD119" s="54" t="s">
        <v>144</v>
      </c>
      <c r="AE119" s="54" t="s">
        <v>144</v>
      </c>
      <c r="AF119" s="54" t="s">
        <v>144</v>
      </c>
      <c r="AG119" s="54" t="s">
        <v>144</v>
      </c>
      <c r="AH119" s="54" t="s">
        <v>144</v>
      </c>
      <c r="AI119" s="54" t="s">
        <v>144</v>
      </c>
      <c r="AJ119" s="54" t="s">
        <v>144</v>
      </c>
    </row>
    <row r="120" spans="1:36" ht="36" customHeight="1">
      <c r="A120" s="111"/>
      <c r="B120" s="111"/>
      <c r="C120" s="111"/>
      <c r="D120" s="111"/>
      <c r="E120" s="111"/>
      <c r="F120" s="111"/>
      <c r="G120" s="111"/>
      <c r="H120" s="172"/>
      <c r="I120" s="172"/>
      <c r="J120" s="172"/>
      <c r="K120" s="172"/>
      <c r="L120" s="172"/>
      <c r="M120" s="173"/>
      <c r="N120" s="173"/>
      <c r="O120" s="106"/>
      <c r="P120" s="106"/>
      <c r="Q120" s="106"/>
      <c r="R120" s="5">
        <v>0</v>
      </c>
      <c r="S120" s="5">
        <v>6</v>
      </c>
      <c r="T120" s="5">
        <v>5</v>
      </c>
      <c r="U120" s="5">
        <v>1</v>
      </c>
      <c r="V120" s="5">
        <v>3</v>
      </c>
      <c r="W120" s="5">
        <v>0</v>
      </c>
      <c r="X120" s="5">
        <v>0</v>
      </c>
      <c r="Y120" s="5">
        <v>2</v>
      </c>
      <c r="Z120" s="5">
        <v>0</v>
      </c>
      <c r="AA120" s="6">
        <v>1</v>
      </c>
      <c r="AB120" s="130" t="s">
        <v>5</v>
      </c>
      <c r="AC120" s="98" t="s">
        <v>158</v>
      </c>
      <c r="AD120" s="54">
        <v>130</v>
      </c>
      <c r="AE120" s="96">
        <v>321</v>
      </c>
      <c r="AF120" s="96">
        <v>350</v>
      </c>
      <c r="AG120" s="96">
        <v>200</v>
      </c>
      <c r="AH120" s="96">
        <v>300</v>
      </c>
      <c r="AI120" s="96">
        <v>300</v>
      </c>
      <c r="AJ120" s="54">
        <v>1471</v>
      </c>
    </row>
    <row r="121" spans="1:36" ht="29.25">
      <c r="A121" s="111"/>
      <c r="B121" s="111"/>
      <c r="C121" s="111"/>
      <c r="D121" s="111"/>
      <c r="E121" s="111"/>
      <c r="F121" s="111"/>
      <c r="G121" s="111"/>
      <c r="H121" s="172"/>
      <c r="I121" s="172"/>
      <c r="J121" s="172"/>
      <c r="K121" s="172"/>
      <c r="L121" s="172"/>
      <c r="M121" s="173"/>
      <c r="N121" s="173"/>
      <c r="O121" s="106"/>
      <c r="P121" s="106"/>
      <c r="Q121" s="106"/>
      <c r="R121" s="5">
        <v>0</v>
      </c>
      <c r="S121" s="5">
        <v>6</v>
      </c>
      <c r="T121" s="5">
        <v>5</v>
      </c>
      <c r="U121" s="5">
        <v>1</v>
      </c>
      <c r="V121" s="5">
        <v>3</v>
      </c>
      <c r="W121" s="5">
        <v>0</v>
      </c>
      <c r="X121" s="5">
        <v>0</v>
      </c>
      <c r="Y121" s="5">
        <v>3</v>
      </c>
      <c r="Z121" s="5">
        <v>0</v>
      </c>
      <c r="AA121" s="6">
        <v>0</v>
      </c>
      <c r="AB121" s="130" t="s">
        <v>6</v>
      </c>
      <c r="AC121" s="98" t="s">
        <v>137</v>
      </c>
      <c r="AD121" s="54" t="s">
        <v>144</v>
      </c>
      <c r="AE121" s="54" t="s">
        <v>144</v>
      </c>
      <c r="AF121" s="54" t="s">
        <v>144</v>
      </c>
      <c r="AG121" s="54" t="s">
        <v>144</v>
      </c>
      <c r="AH121" s="54" t="s">
        <v>144</v>
      </c>
      <c r="AI121" s="54" t="s">
        <v>144</v>
      </c>
      <c r="AJ121" s="54" t="s">
        <v>144</v>
      </c>
    </row>
    <row r="122" spans="1:36" ht="33.75" customHeight="1">
      <c r="A122" s="111"/>
      <c r="B122" s="111"/>
      <c r="C122" s="111"/>
      <c r="D122" s="111"/>
      <c r="E122" s="111"/>
      <c r="F122" s="111"/>
      <c r="G122" s="111"/>
      <c r="H122" s="172"/>
      <c r="I122" s="172"/>
      <c r="J122" s="172"/>
      <c r="K122" s="172"/>
      <c r="L122" s="172"/>
      <c r="M122" s="173"/>
      <c r="N122" s="173"/>
      <c r="O122" s="106"/>
      <c r="P122" s="106"/>
      <c r="Q122" s="106"/>
      <c r="R122" s="5">
        <v>0</v>
      </c>
      <c r="S122" s="5">
        <v>6</v>
      </c>
      <c r="T122" s="5">
        <v>5</v>
      </c>
      <c r="U122" s="5">
        <v>1</v>
      </c>
      <c r="V122" s="5">
        <v>3</v>
      </c>
      <c r="W122" s="5">
        <v>0</v>
      </c>
      <c r="X122" s="5">
        <v>0</v>
      </c>
      <c r="Y122" s="5">
        <v>3</v>
      </c>
      <c r="Z122" s="5">
        <v>0</v>
      </c>
      <c r="AA122" s="6">
        <v>1</v>
      </c>
      <c r="AB122" s="130" t="s">
        <v>7</v>
      </c>
      <c r="AC122" s="98" t="s">
        <v>152</v>
      </c>
      <c r="AD122" s="54">
        <v>38</v>
      </c>
      <c r="AE122" s="54">
        <v>32</v>
      </c>
      <c r="AF122" s="54">
        <v>58</v>
      </c>
      <c r="AG122" s="54">
        <v>45</v>
      </c>
      <c r="AH122" s="54">
        <v>30</v>
      </c>
      <c r="AI122" s="54">
        <v>30</v>
      </c>
      <c r="AJ122" s="54">
        <v>195</v>
      </c>
    </row>
    <row r="123" spans="1:36" ht="75">
      <c r="A123" s="111"/>
      <c r="B123" s="111"/>
      <c r="C123" s="111"/>
      <c r="D123" s="111"/>
      <c r="E123" s="111"/>
      <c r="F123" s="111"/>
      <c r="G123" s="111"/>
      <c r="H123" s="172"/>
      <c r="I123" s="172"/>
      <c r="J123" s="172"/>
      <c r="K123" s="172"/>
      <c r="L123" s="172"/>
      <c r="M123" s="173"/>
      <c r="N123" s="173"/>
      <c r="O123" s="106"/>
      <c r="P123" s="106"/>
      <c r="Q123" s="106"/>
      <c r="R123" s="5">
        <v>0</v>
      </c>
      <c r="S123" s="5">
        <v>6</v>
      </c>
      <c r="T123" s="5">
        <v>5</v>
      </c>
      <c r="U123" s="5">
        <v>1</v>
      </c>
      <c r="V123" s="5">
        <v>4</v>
      </c>
      <c r="W123" s="5">
        <v>0</v>
      </c>
      <c r="X123" s="5">
        <v>0</v>
      </c>
      <c r="Y123" s="5">
        <v>0</v>
      </c>
      <c r="Z123" s="5">
        <v>0</v>
      </c>
      <c r="AA123" s="6">
        <v>0</v>
      </c>
      <c r="AB123" s="133" t="s">
        <v>8</v>
      </c>
      <c r="AC123" s="98" t="s">
        <v>136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</row>
    <row r="124" spans="1:36" ht="60">
      <c r="A124" s="111"/>
      <c r="B124" s="111"/>
      <c r="C124" s="111"/>
      <c r="D124" s="111"/>
      <c r="E124" s="111"/>
      <c r="F124" s="111"/>
      <c r="G124" s="111"/>
      <c r="H124" s="172"/>
      <c r="I124" s="172"/>
      <c r="J124" s="172"/>
      <c r="K124" s="172"/>
      <c r="L124" s="172"/>
      <c r="M124" s="173"/>
      <c r="N124" s="173"/>
      <c r="O124" s="106"/>
      <c r="P124" s="106"/>
      <c r="Q124" s="106"/>
      <c r="R124" s="5">
        <v>0</v>
      </c>
      <c r="S124" s="5">
        <v>6</v>
      </c>
      <c r="T124" s="5">
        <v>5</v>
      </c>
      <c r="U124" s="5">
        <v>1</v>
      </c>
      <c r="V124" s="5">
        <v>4</v>
      </c>
      <c r="W124" s="5">
        <v>0</v>
      </c>
      <c r="X124" s="5">
        <v>0</v>
      </c>
      <c r="Y124" s="5">
        <v>0</v>
      </c>
      <c r="Z124" s="5">
        <v>0</v>
      </c>
      <c r="AA124" s="6">
        <v>1</v>
      </c>
      <c r="AB124" s="130" t="s">
        <v>9</v>
      </c>
      <c r="AC124" s="97" t="s">
        <v>143</v>
      </c>
      <c r="AD124" s="54">
        <v>7</v>
      </c>
      <c r="AE124" s="54">
        <v>5</v>
      </c>
      <c r="AF124" s="54">
        <v>4</v>
      </c>
      <c r="AG124" s="54">
        <v>4</v>
      </c>
      <c r="AH124" s="54">
        <v>3</v>
      </c>
      <c r="AI124" s="54">
        <v>3</v>
      </c>
      <c r="AJ124" s="54">
        <v>19</v>
      </c>
    </row>
    <row r="125" spans="1:36" ht="103.5" customHeight="1">
      <c r="A125" s="111"/>
      <c r="B125" s="111"/>
      <c r="C125" s="111"/>
      <c r="D125" s="111"/>
      <c r="E125" s="111"/>
      <c r="F125" s="111"/>
      <c r="G125" s="111"/>
      <c r="H125" s="172"/>
      <c r="I125" s="172"/>
      <c r="J125" s="172"/>
      <c r="K125" s="172"/>
      <c r="L125" s="172"/>
      <c r="M125" s="173"/>
      <c r="N125" s="173"/>
      <c r="O125" s="106"/>
      <c r="P125" s="106"/>
      <c r="Q125" s="106"/>
      <c r="R125" s="5">
        <v>0</v>
      </c>
      <c r="S125" s="5">
        <v>6</v>
      </c>
      <c r="T125" s="5">
        <v>5</v>
      </c>
      <c r="U125" s="5">
        <v>1</v>
      </c>
      <c r="V125" s="5">
        <v>4</v>
      </c>
      <c r="W125" s="5">
        <v>0</v>
      </c>
      <c r="X125" s="5">
        <v>0</v>
      </c>
      <c r="Y125" s="5">
        <v>1</v>
      </c>
      <c r="Z125" s="5">
        <v>0</v>
      </c>
      <c r="AA125" s="6">
        <v>0</v>
      </c>
      <c r="AB125" s="131" t="s">
        <v>216</v>
      </c>
      <c r="AC125" s="98" t="s">
        <v>137</v>
      </c>
      <c r="AD125" s="54" t="s">
        <v>144</v>
      </c>
      <c r="AE125" s="54" t="s">
        <v>144</v>
      </c>
      <c r="AF125" s="54" t="s">
        <v>144</v>
      </c>
      <c r="AG125" s="54" t="s">
        <v>144</v>
      </c>
      <c r="AH125" s="54" t="s">
        <v>144</v>
      </c>
      <c r="AI125" s="54" t="s">
        <v>144</v>
      </c>
      <c r="AJ125" s="54" t="s">
        <v>144</v>
      </c>
    </row>
    <row r="126" spans="1:36" ht="93.75" customHeight="1">
      <c r="A126" s="111"/>
      <c r="B126" s="111"/>
      <c r="C126" s="111"/>
      <c r="D126" s="111"/>
      <c r="E126" s="111"/>
      <c r="F126" s="111"/>
      <c r="G126" s="111"/>
      <c r="H126" s="172"/>
      <c r="I126" s="172"/>
      <c r="J126" s="172"/>
      <c r="K126" s="172"/>
      <c r="L126" s="172"/>
      <c r="M126" s="173"/>
      <c r="N126" s="173"/>
      <c r="O126" s="106"/>
      <c r="P126" s="106"/>
      <c r="Q126" s="106"/>
      <c r="R126" s="5">
        <v>0</v>
      </c>
      <c r="S126" s="5">
        <v>6</v>
      </c>
      <c r="T126" s="5">
        <v>5</v>
      </c>
      <c r="U126" s="5">
        <v>1</v>
      </c>
      <c r="V126" s="5">
        <v>4</v>
      </c>
      <c r="W126" s="5">
        <v>0</v>
      </c>
      <c r="X126" s="5">
        <v>0</v>
      </c>
      <c r="Y126" s="5">
        <v>1</v>
      </c>
      <c r="Z126" s="5">
        <v>0</v>
      </c>
      <c r="AA126" s="6">
        <v>1</v>
      </c>
      <c r="AB126" s="131" t="s">
        <v>315</v>
      </c>
      <c r="AC126" s="98" t="s">
        <v>143</v>
      </c>
      <c r="AD126" s="54">
        <v>1</v>
      </c>
      <c r="AE126" s="54">
        <v>2</v>
      </c>
      <c r="AF126" s="54">
        <v>2</v>
      </c>
      <c r="AG126" s="54">
        <v>2</v>
      </c>
      <c r="AH126" s="54">
        <v>2</v>
      </c>
      <c r="AI126" s="54">
        <v>2</v>
      </c>
      <c r="AJ126" s="54">
        <v>10</v>
      </c>
    </row>
    <row r="127" spans="1:36" ht="120">
      <c r="A127" s="111"/>
      <c r="B127" s="111"/>
      <c r="C127" s="111"/>
      <c r="D127" s="111"/>
      <c r="E127" s="111"/>
      <c r="F127" s="111"/>
      <c r="G127" s="111"/>
      <c r="H127" s="172"/>
      <c r="I127" s="172"/>
      <c r="J127" s="172"/>
      <c r="K127" s="172"/>
      <c r="L127" s="172"/>
      <c r="M127" s="173"/>
      <c r="N127" s="173"/>
      <c r="O127" s="106"/>
      <c r="P127" s="106"/>
      <c r="Q127" s="106"/>
      <c r="R127" s="5">
        <v>0</v>
      </c>
      <c r="S127" s="5">
        <v>6</v>
      </c>
      <c r="T127" s="5">
        <v>5</v>
      </c>
      <c r="U127" s="5">
        <v>1</v>
      </c>
      <c r="V127" s="5">
        <v>5</v>
      </c>
      <c r="W127" s="5">
        <v>0</v>
      </c>
      <c r="X127" s="5">
        <v>0</v>
      </c>
      <c r="Y127" s="5">
        <v>0</v>
      </c>
      <c r="Z127" s="5">
        <v>0</v>
      </c>
      <c r="AA127" s="6">
        <v>0</v>
      </c>
      <c r="AB127" s="132" t="s">
        <v>217</v>
      </c>
      <c r="AC127" s="98" t="s">
        <v>136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</row>
    <row r="128" spans="1:36" ht="45">
      <c r="A128" s="111"/>
      <c r="B128" s="111"/>
      <c r="C128" s="111"/>
      <c r="D128" s="111"/>
      <c r="E128" s="111"/>
      <c r="F128" s="111"/>
      <c r="G128" s="111"/>
      <c r="H128" s="172"/>
      <c r="I128" s="172"/>
      <c r="J128" s="172"/>
      <c r="K128" s="172"/>
      <c r="L128" s="172"/>
      <c r="M128" s="173"/>
      <c r="N128" s="173"/>
      <c r="O128" s="106"/>
      <c r="P128" s="106"/>
      <c r="Q128" s="106"/>
      <c r="R128" s="5">
        <v>0</v>
      </c>
      <c r="S128" s="5">
        <v>6</v>
      </c>
      <c r="T128" s="5">
        <v>5</v>
      </c>
      <c r="U128" s="5">
        <v>1</v>
      </c>
      <c r="V128" s="5">
        <v>5</v>
      </c>
      <c r="W128" s="5">
        <v>0</v>
      </c>
      <c r="X128" s="5">
        <v>0</v>
      </c>
      <c r="Y128" s="5">
        <v>0</v>
      </c>
      <c r="Z128" s="5">
        <v>0</v>
      </c>
      <c r="AA128" s="6">
        <v>1</v>
      </c>
      <c r="AB128" s="130" t="s">
        <v>218</v>
      </c>
      <c r="AC128" s="97" t="s">
        <v>143</v>
      </c>
      <c r="AD128" s="54">
        <v>4</v>
      </c>
      <c r="AE128" s="54">
        <v>4</v>
      </c>
      <c r="AF128" s="54">
        <v>4</v>
      </c>
      <c r="AG128" s="54">
        <v>4</v>
      </c>
      <c r="AH128" s="54">
        <v>4</v>
      </c>
      <c r="AI128" s="54">
        <v>4</v>
      </c>
      <c r="AJ128" s="54">
        <v>20</v>
      </c>
    </row>
    <row r="129" spans="1:36" ht="151.5" customHeight="1" thickBot="1">
      <c r="A129" s="111"/>
      <c r="B129" s="111"/>
      <c r="C129" s="111"/>
      <c r="D129" s="111"/>
      <c r="E129" s="111"/>
      <c r="F129" s="111"/>
      <c r="G129" s="111"/>
      <c r="H129" s="172"/>
      <c r="I129" s="172"/>
      <c r="J129" s="172"/>
      <c r="K129" s="172"/>
      <c r="L129" s="172"/>
      <c r="M129" s="173"/>
      <c r="N129" s="173"/>
      <c r="O129" s="106"/>
      <c r="P129" s="106"/>
      <c r="Q129" s="106"/>
      <c r="R129" s="5">
        <v>0</v>
      </c>
      <c r="S129" s="5">
        <v>6</v>
      </c>
      <c r="T129" s="5">
        <v>5</v>
      </c>
      <c r="U129" s="5">
        <v>1</v>
      </c>
      <c r="V129" s="5">
        <v>5</v>
      </c>
      <c r="W129" s="5">
        <v>0</v>
      </c>
      <c r="X129" s="5">
        <v>0</v>
      </c>
      <c r="Y129" s="5">
        <v>1</v>
      </c>
      <c r="Z129" s="5">
        <v>0</v>
      </c>
      <c r="AA129" s="6">
        <v>0</v>
      </c>
      <c r="AB129" s="135" t="s">
        <v>219</v>
      </c>
      <c r="AC129" s="98" t="s">
        <v>137</v>
      </c>
      <c r="AD129" s="54" t="s">
        <v>145</v>
      </c>
      <c r="AE129" s="54" t="s">
        <v>144</v>
      </c>
      <c r="AF129" s="54" t="s">
        <v>144</v>
      </c>
      <c r="AG129" s="54" t="s">
        <v>144</v>
      </c>
      <c r="AH129" s="54" t="s">
        <v>144</v>
      </c>
      <c r="AI129" s="54" t="s">
        <v>144</v>
      </c>
      <c r="AJ129" s="54" t="s">
        <v>144</v>
      </c>
    </row>
    <row r="130" spans="1:36" ht="78" customHeight="1" thickBot="1">
      <c r="A130" s="111"/>
      <c r="B130" s="111"/>
      <c r="C130" s="111"/>
      <c r="D130" s="111"/>
      <c r="E130" s="111"/>
      <c r="F130" s="111"/>
      <c r="G130" s="111"/>
      <c r="H130" s="172"/>
      <c r="I130" s="172"/>
      <c r="J130" s="172"/>
      <c r="K130" s="172"/>
      <c r="L130" s="172"/>
      <c r="M130" s="173"/>
      <c r="N130" s="173"/>
      <c r="O130" s="106"/>
      <c r="P130" s="106"/>
      <c r="Q130" s="106"/>
      <c r="R130" s="5">
        <v>0</v>
      </c>
      <c r="S130" s="5">
        <v>6</v>
      </c>
      <c r="T130" s="5">
        <v>5</v>
      </c>
      <c r="U130" s="5">
        <v>1</v>
      </c>
      <c r="V130" s="5">
        <v>5</v>
      </c>
      <c r="W130" s="5">
        <v>0</v>
      </c>
      <c r="X130" s="5">
        <v>0</v>
      </c>
      <c r="Y130" s="5">
        <v>1</v>
      </c>
      <c r="Z130" s="5">
        <v>0</v>
      </c>
      <c r="AA130" s="6">
        <v>1</v>
      </c>
      <c r="AB130" s="134" t="s">
        <v>220</v>
      </c>
      <c r="AC130" s="97" t="s">
        <v>143</v>
      </c>
      <c r="AD130" s="96" t="s">
        <v>153</v>
      </c>
      <c r="AE130" s="54">
        <v>0</v>
      </c>
      <c r="AF130" s="54">
        <v>2</v>
      </c>
      <c r="AG130" s="54">
        <v>2</v>
      </c>
      <c r="AH130" s="54">
        <v>0</v>
      </c>
      <c r="AI130" s="54">
        <v>0</v>
      </c>
      <c r="AJ130" s="54">
        <f>SUM(AE130:AI130)</f>
        <v>4</v>
      </c>
    </row>
    <row r="131" spans="1:36" ht="63">
      <c r="A131" s="111">
        <v>6</v>
      </c>
      <c r="B131" s="111">
        <v>0</v>
      </c>
      <c r="C131" s="111">
        <v>0</v>
      </c>
      <c r="D131" s="111">
        <v>0</v>
      </c>
      <c r="E131" s="111">
        <v>3</v>
      </c>
      <c r="F131" s="111">
        <v>0</v>
      </c>
      <c r="G131" s="111">
        <v>9</v>
      </c>
      <c r="H131" s="172">
        <v>0</v>
      </c>
      <c r="I131" s="172">
        <v>6</v>
      </c>
      <c r="J131" s="172">
        <v>6</v>
      </c>
      <c r="K131" s="172">
        <v>0</v>
      </c>
      <c r="L131" s="172">
        <v>0</v>
      </c>
      <c r="M131" s="173">
        <v>0</v>
      </c>
      <c r="N131" s="173">
        <v>0</v>
      </c>
      <c r="O131" s="106">
        <v>0</v>
      </c>
      <c r="P131" s="106">
        <v>0</v>
      </c>
      <c r="Q131" s="106">
        <v>0</v>
      </c>
      <c r="R131" s="5">
        <v>0</v>
      </c>
      <c r="S131" s="5">
        <v>6</v>
      </c>
      <c r="T131" s="5">
        <v>6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6">
        <v>0</v>
      </c>
      <c r="AB131" s="67" t="s">
        <v>253</v>
      </c>
      <c r="AC131" s="68" t="s">
        <v>136</v>
      </c>
      <c r="AD131" s="69">
        <v>1055.4</v>
      </c>
      <c r="AE131" s="69">
        <v>1502.6</v>
      </c>
      <c r="AF131" s="69">
        <v>1270</v>
      </c>
      <c r="AG131" s="103">
        <v>1085.8</v>
      </c>
      <c r="AH131" s="103">
        <v>1270</v>
      </c>
      <c r="AI131" s="103">
        <v>1270</v>
      </c>
      <c r="AJ131" s="89">
        <v>6398.4</v>
      </c>
    </row>
    <row r="132" spans="1:36" ht="157.5">
      <c r="A132" s="111">
        <v>6</v>
      </c>
      <c r="B132" s="111">
        <v>0</v>
      </c>
      <c r="C132" s="111">
        <v>0</v>
      </c>
      <c r="D132" s="111">
        <v>0</v>
      </c>
      <c r="E132" s="111">
        <v>3</v>
      </c>
      <c r="F132" s="111">
        <v>0</v>
      </c>
      <c r="G132" s="111">
        <v>9</v>
      </c>
      <c r="H132" s="172">
        <v>0</v>
      </c>
      <c r="I132" s="172">
        <v>6</v>
      </c>
      <c r="J132" s="172">
        <v>6</v>
      </c>
      <c r="K132" s="172">
        <v>0</v>
      </c>
      <c r="L132" s="172">
        <v>1</v>
      </c>
      <c r="M132" s="173">
        <v>0</v>
      </c>
      <c r="N132" s="173">
        <v>0</v>
      </c>
      <c r="O132" s="106">
        <v>0</v>
      </c>
      <c r="P132" s="106">
        <v>0</v>
      </c>
      <c r="Q132" s="106">
        <v>0</v>
      </c>
      <c r="R132" s="5">
        <v>0</v>
      </c>
      <c r="S132" s="5">
        <v>6</v>
      </c>
      <c r="T132" s="5">
        <v>6</v>
      </c>
      <c r="U132" s="5">
        <v>1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6">
        <v>0</v>
      </c>
      <c r="AB132" s="136" t="s">
        <v>248</v>
      </c>
      <c r="AC132" s="10" t="s">
        <v>136</v>
      </c>
      <c r="AD132" s="10">
        <v>1055.4</v>
      </c>
      <c r="AE132" s="10">
        <v>1502.6</v>
      </c>
      <c r="AF132" s="10">
        <v>1270</v>
      </c>
      <c r="AG132" s="9">
        <v>1085.8</v>
      </c>
      <c r="AH132" s="9">
        <v>1270</v>
      </c>
      <c r="AI132" s="9">
        <v>1270</v>
      </c>
      <c r="AJ132" s="10">
        <v>6398.4</v>
      </c>
    </row>
    <row r="133" spans="1:36" ht="94.5">
      <c r="A133" s="111"/>
      <c r="B133" s="111"/>
      <c r="C133" s="111"/>
      <c r="D133" s="111"/>
      <c r="E133" s="111"/>
      <c r="F133" s="111"/>
      <c r="G133" s="111"/>
      <c r="H133" s="172"/>
      <c r="I133" s="172"/>
      <c r="J133" s="172"/>
      <c r="K133" s="172"/>
      <c r="L133" s="172"/>
      <c r="M133" s="173"/>
      <c r="N133" s="173"/>
      <c r="O133" s="106"/>
      <c r="P133" s="106"/>
      <c r="Q133" s="106"/>
      <c r="R133" s="5">
        <v>0</v>
      </c>
      <c r="S133" s="5">
        <v>6</v>
      </c>
      <c r="T133" s="5">
        <v>6</v>
      </c>
      <c r="U133" s="5">
        <v>1</v>
      </c>
      <c r="V133" s="5">
        <v>1</v>
      </c>
      <c r="W133" s="5">
        <v>0</v>
      </c>
      <c r="X133" s="5">
        <v>0</v>
      </c>
      <c r="Y133" s="5">
        <v>0</v>
      </c>
      <c r="Z133" s="5">
        <v>0</v>
      </c>
      <c r="AA133" s="6">
        <v>1</v>
      </c>
      <c r="AB133" s="15" t="s">
        <v>221</v>
      </c>
      <c r="AC133" s="10" t="s">
        <v>159</v>
      </c>
      <c r="AD133" s="10">
        <v>2</v>
      </c>
      <c r="AE133" s="10">
        <v>5</v>
      </c>
      <c r="AF133" s="10">
        <v>5</v>
      </c>
      <c r="AG133" s="9">
        <v>5</v>
      </c>
      <c r="AH133" s="9">
        <v>5</v>
      </c>
      <c r="AI133" s="9">
        <v>5</v>
      </c>
      <c r="AJ133" s="54">
        <v>5</v>
      </c>
    </row>
    <row r="134" spans="1:36" ht="126">
      <c r="A134" s="111">
        <v>6</v>
      </c>
      <c r="B134" s="111">
        <v>0</v>
      </c>
      <c r="C134" s="111">
        <v>0</v>
      </c>
      <c r="D134" s="111">
        <v>0</v>
      </c>
      <c r="E134" s="111">
        <v>3</v>
      </c>
      <c r="F134" s="157">
        <v>0</v>
      </c>
      <c r="G134" s="157">
        <v>9</v>
      </c>
      <c r="H134" s="172">
        <v>0</v>
      </c>
      <c r="I134" s="172">
        <v>6</v>
      </c>
      <c r="J134" s="172">
        <v>6</v>
      </c>
      <c r="K134" s="172">
        <v>2</v>
      </c>
      <c r="L134" s="172">
        <v>3</v>
      </c>
      <c r="M134" s="180">
        <v>0</v>
      </c>
      <c r="N134" s="180">
        <v>1</v>
      </c>
      <c r="O134" s="181">
        <v>2</v>
      </c>
      <c r="P134" s="181">
        <v>0</v>
      </c>
      <c r="Q134" s="181">
        <v>0</v>
      </c>
      <c r="R134" s="208">
        <v>0</v>
      </c>
      <c r="S134" s="208">
        <v>6</v>
      </c>
      <c r="T134" s="208">
        <v>6</v>
      </c>
      <c r="U134" s="208">
        <v>1</v>
      </c>
      <c r="V134" s="208">
        <v>1</v>
      </c>
      <c r="W134" s="208">
        <v>0</v>
      </c>
      <c r="X134" s="208">
        <v>0</v>
      </c>
      <c r="Y134" s="208">
        <v>1</v>
      </c>
      <c r="Z134" s="208">
        <v>0</v>
      </c>
      <c r="AA134" s="209">
        <v>0</v>
      </c>
      <c r="AB134" s="11" t="s">
        <v>202</v>
      </c>
      <c r="AC134" s="12" t="s">
        <v>137</v>
      </c>
      <c r="AD134" s="12" t="s">
        <v>144</v>
      </c>
      <c r="AE134" s="12" t="s">
        <v>144</v>
      </c>
      <c r="AF134" s="12" t="s">
        <v>144</v>
      </c>
      <c r="AG134" s="156" t="s">
        <v>145</v>
      </c>
      <c r="AH134" s="156" t="s">
        <v>145</v>
      </c>
      <c r="AI134" s="156" t="s">
        <v>145</v>
      </c>
      <c r="AJ134" s="12" t="s">
        <v>144</v>
      </c>
    </row>
    <row r="135" spans="1:36" ht="94.5">
      <c r="A135" s="111"/>
      <c r="B135" s="111"/>
      <c r="C135" s="111"/>
      <c r="D135" s="111"/>
      <c r="E135" s="111"/>
      <c r="F135" s="111"/>
      <c r="G135" s="111"/>
      <c r="H135" s="172"/>
      <c r="I135" s="172"/>
      <c r="J135" s="172"/>
      <c r="K135" s="172"/>
      <c r="L135" s="172"/>
      <c r="M135" s="173"/>
      <c r="N135" s="173"/>
      <c r="O135" s="106"/>
      <c r="P135" s="106"/>
      <c r="Q135" s="106"/>
      <c r="R135" s="5">
        <v>0</v>
      </c>
      <c r="S135" s="5">
        <v>6</v>
      </c>
      <c r="T135" s="5">
        <v>6</v>
      </c>
      <c r="U135" s="5">
        <v>1</v>
      </c>
      <c r="V135" s="5">
        <v>1</v>
      </c>
      <c r="W135" s="5">
        <v>0</v>
      </c>
      <c r="X135" s="5">
        <v>0</v>
      </c>
      <c r="Y135" s="5">
        <v>1</v>
      </c>
      <c r="Z135" s="5">
        <v>0</v>
      </c>
      <c r="AA135" s="6">
        <v>1</v>
      </c>
      <c r="AB135" s="15" t="s">
        <v>249</v>
      </c>
      <c r="AC135" s="10" t="s">
        <v>136</v>
      </c>
      <c r="AD135" s="10">
        <v>64.4</v>
      </c>
      <c r="AE135" s="10" t="s">
        <v>153</v>
      </c>
      <c r="AF135" s="10" t="s">
        <v>153</v>
      </c>
      <c r="AG135" s="9" t="s">
        <v>153</v>
      </c>
      <c r="AH135" s="9" t="s">
        <v>153</v>
      </c>
      <c r="AI135" s="9" t="s">
        <v>153</v>
      </c>
      <c r="AJ135" s="54" t="s">
        <v>153</v>
      </c>
    </row>
    <row r="136" spans="1:36" ht="173.25">
      <c r="A136" s="111"/>
      <c r="B136" s="111"/>
      <c r="C136" s="111"/>
      <c r="D136" s="111"/>
      <c r="E136" s="111"/>
      <c r="F136" s="111"/>
      <c r="G136" s="111"/>
      <c r="H136" s="172"/>
      <c r="I136" s="172"/>
      <c r="J136" s="172"/>
      <c r="K136" s="172"/>
      <c r="L136" s="172"/>
      <c r="M136" s="173"/>
      <c r="N136" s="173"/>
      <c r="O136" s="106"/>
      <c r="P136" s="106"/>
      <c r="Q136" s="106"/>
      <c r="R136" s="5">
        <v>0</v>
      </c>
      <c r="S136" s="5">
        <v>6</v>
      </c>
      <c r="T136" s="5">
        <v>6</v>
      </c>
      <c r="U136" s="5">
        <v>1</v>
      </c>
      <c r="V136" s="5">
        <v>1</v>
      </c>
      <c r="W136" s="5">
        <v>0</v>
      </c>
      <c r="X136" s="5">
        <v>0</v>
      </c>
      <c r="Y136" s="5">
        <v>2</v>
      </c>
      <c r="Z136" s="5">
        <v>0</v>
      </c>
      <c r="AA136" s="6">
        <v>0</v>
      </c>
      <c r="AB136" s="15" t="s">
        <v>250</v>
      </c>
      <c r="AC136" s="10" t="s">
        <v>137</v>
      </c>
      <c r="AD136" s="10" t="s">
        <v>144</v>
      </c>
      <c r="AE136" s="10" t="s">
        <v>144</v>
      </c>
      <c r="AF136" s="10" t="s">
        <v>144</v>
      </c>
      <c r="AG136" s="9" t="s">
        <v>144</v>
      </c>
      <c r="AH136" s="9" t="s">
        <v>144</v>
      </c>
      <c r="AI136" s="9" t="s">
        <v>144</v>
      </c>
      <c r="AJ136" s="54" t="s">
        <v>144</v>
      </c>
    </row>
    <row r="137" spans="1:36" ht="63">
      <c r="A137" s="111"/>
      <c r="B137" s="111"/>
      <c r="C137" s="111"/>
      <c r="D137" s="111"/>
      <c r="E137" s="111"/>
      <c r="F137" s="111"/>
      <c r="G137" s="111"/>
      <c r="H137" s="172"/>
      <c r="I137" s="172"/>
      <c r="J137" s="172"/>
      <c r="K137" s="172"/>
      <c r="L137" s="172"/>
      <c r="M137" s="173"/>
      <c r="N137" s="173"/>
      <c r="O137" s="106"/>
      <c r="P137" s="106"/>
      <c r="Q137" s="106"/>
      <c r="R137" s="5">
        <v>0</v>
      </c>
      <c r="S137" s="5">
        <v>6</v>
      </c>
      <c r="T137" s="5">
        <v>6</v>
      </c>
      <c r="U137" s="5">
        <v>1</v>
      </c>
      <c r="V137" s="5">
        <v>1</v>
      </c>
      <c r="W137" s="5">
        <v>0</v>
      </c>
      <c r="X137" s="5">
        <v>0</v>
      </c>
      <c r="Y137" s="5">
        <v>2</v>
      </c>
      <c r="Z137" s="5">
        <v>0</v>
      </c>
      <c r="AA137" s="6">
        <v>1</v>
      </c>
      <c r="AB137" s="100" t="s">
        <v>222</v>
      </c>
      <c r="AC137" s="10" t="s">
        <v>159</v>
      </c>
      <c r="AD137" s="10">
        <v>2</v>
      </c>
      <c r="AE137" s="10">
        <v>5</v>
      </c>
      <c r="AF137" s="10">
        <v>5</v>
      </c>
      <c r="AG137" s="9">
        <v>5</v>
      </c>
      <c r="AH137" s="9">
        <v>5</v>
      </c>
      <c r="AI137" s="9">
        <v>5</v>
      </c>
      <c r="AJ137" s="54">
        <v>25</v>
      </c>
    </row>
    <row r="138" spans="1:36" ht="51.75" customHeight="1">
      <c r="A138" s="111">
        <v>6</v>
      </c>
      <c r="B138" s="111">
        <v>0</v>
      </c>
      <c r="C138" s="111">
        <v>0</v>
      </c>
      <c r="D138" s="111">
        <v>0</v>
      </c>
      <c r="E138" s="111">
        <v>3</v>
      </c>
      <c r="F138" s="157">
        <v>0</v>
      </c>
      <c r="G138" s="157">
        <v>9</v>
      </c>
      <c r="H138" s="172">
        <v>0</v>
      </c>
      <c r="I138" s="172">
        <v>6</v>
      </c>
      <c r="J138" s="172">
        <v>6</v>
      </c>
      <c r="K138" s="172">
        <v>0</v>
      </c>
      <c r="L138" s="172">
        <v>1</v>
      </c>
      <c r="M138" s="173">
        <v>2</v>
      </c>
      <c r="N138" s="173">
        <v>0</v>
      </c>
      <c r="O138" s="158">
        <v>0</v>
      </c>
      <c r="P138" s="158">
        <v>3</v>
      </c>
      <c r="Q138" s="158" t="s">
        <v>394</v>
      </c>
      <c r="R138" s="159">
        <v>0</v>
      </c>
      <c r="S138" s="159">
        <v>6</v>
      </c>
      <c r="T138" s="159">
        <v>6</v>
      </c>
      <c r="U138" s="159">
        <v>1</v>
      </c>
      <c r="V138" s="159">
        <v>1</v>
      </c>
      <c r="W138" s="159">
        <v>0</v>
      </c>
      <c r="X138" s="159">
        <v>0</v>
      </c>
      <c r="Y138" s="159">
        <v>3</v>
      </c>
      <c r="Z138" s="159">
        <v>0</v>
      </c>
      <c r="AA138" s="160">
        <v>0</v>
      </c>
      <c r="AB138" s="11" t="s">
        <v>82</v>
      </c>
      <c r="AC138" s="12" t="s">
        <v>136</v>
      </c>
      <c r="AD138" s="12">
        <v>1055.4</v>
      </c>
      <c r="AE138" s="12">
        <v>1502.6</v>
      </c>
      <c r="AF138" s="12">
        <v>1270</v>
      </c>
      <c r="AG138" s="12">
        <v>1085.8</v>
      </c>
      <c r="AH138" s="12">
        <v>1270</v>
      </c>
      <c r="AI138" s="12">
        <v>1270</v>
      </c>
      <c r="AJ138" s="12">
        <v>6398.4</v>
      </c>
    </row>
    <row r="139" spans="1:36" ht="63">
      <c r="A139" s="111">
        <v>6</v>
      </c>
      <c r="B139" s="111">
        <v>0</v>
      </c>
      <c r="C139" s="111">
        <v>0</v>
      </c>
      <c r="D139" s="111">
        <v>0</v>
      </c>
      <c r="E139" s="111">
        <v>3</v>
      </c>
      <c r="F139" s="111">
        <v>0</v>
      </c>
      <c r="G139" s="111">
        <v>9</v>
      </c>
      <c r="H139" s="172">
        <v>0</v>
      </c>
      <c r="I139" s="172">
        <v>6</v>
      </c>
      <c r="J139" s="172">
        <v>6</v>
      </c>
      <c r="K139" s="172">
        <v>0</v>
      </c>
      <c r="L139" s="172">
        <v>1</v>
      </c>
      <c r="M139" s="173">
        <v>2</v>
      </c>
      <c r="N139" s="173">
        <v>0</v>
      </c>
      <c r="O139" s="106">
        <v>0</v>
      </c>
      <c r="P139" s="106">
        <v>3</v>
      </c>
      <c r="Q139" s="106" t="s">
        <v>394</v>
      </c>
      <c r="R139" s="5">
        <v>0</v>
      </c>
      <c r="S139" s="5">
        <v>6</v>
      </c>
      <c r="T139" s="5">
        <v>6</v>
      </c>
      <c r="U139" s="5">
        <v>1</v>
      </c>
      <c r="V139" s="5">
        <v>1</v>
      </c>
      <c r="W139" s="5">
        <v>0</v>
      </c>
      <c r="X139" s="5">
        <v>0</v>
      </c>
      <c r="Y139" s="5">
        <v>3</v>
      </c>
      <c r="Z139" s="5">
        <v>0</v>
      </c>
      <c r="AA139" s="6">
        <v>0</v>
      </c>
      <c r="AB139" s="101" t="s">
        <v>368</v>
      </c>
      <c r="AC139" s="10" t="s">
        <v>148</v>
      </c>
      <c r="AD139" s="10">
        <v>94</v>
      </c>
      <c r="AE139" s="10">
        <v>142.4</v>
      </c>
      <c r="AF139" s="10">
        <v>85</v>
      </c>
      <c r="AG139" s="9">
        <v>84</v>
      </c>
      <c r="AH139" s="9">
        <v>119</v>
      </c>
      <c r="AI139" s="9">
        <v>100</v>
      </c>
      <c r="AJ139" s="102">
        <v>100</v>
      </c>
    </row>
    <row r="140" spans="1:36" ht="94.5">
      <c r="A140" s="111"/>
      <c r="B140" s="111"/>
      <c r="C140" s="111"/>
      <c r="D140" s="111"/>
      <c r="E140" s="111"/>
      <c r="F140" s="111"/>
      <c r="G140" s="111"/>
      <c r="H140" s="172"/>
      <c r="I140" s="172"/>
      <c r="J140" s="172"/>
      <c r="K140" s="172"/>
      <c r="L140" s="172"/>
      <c r="M140" s="173"/>
      <c r="N140" s="173"/>
      <c r="O140" s="106"/>
      <c r="P140" s="106"/>
      <c r="Q140" s="106"/>
      <c r="R140" s="5">
        <v>0</v>
      </c>
      <c r="S140" s="5">
        <v>6</v>
      </c>
      <c r="T140" s="5">
        <v>6</v>
      </c>
      <c r="U140" s="5">
        <v>1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6">
        <v>0</v>
      </c>
      <c r="AB140" s="92" t="s">
        <v>251</v>
      </c>
      <c r="AC140" s="10" t="s">
        <v>136</v>
      </c>
      <c r="AD140" s="10">
        <v>0</v>
      </c>
      <c r="AE140" s="10">
        <v>0</v>
      </c>
      <c r="AF140" s="10">
        <v>0</v>
      </c>
      <c r="AG140" s="9">
        <v>0</v>
      </c>
      <c r="AH140" s="9">
        <v>0</v>
      </c>
      <c r="AI140" s="9">
        <v>0</v>
      </c>
      <c r="AJ140" s="10" t="s">
        <v>144</v>
      </c>
    </row>
    <row r="141" spans="1:36" ht="63">
      <c r="A141" s="111"/>
      <c r="B141" s="111"/>
      <c r="C141" s="111"/>
      <c r="D141" s="111"/>
      <c r="E141" s="111"/>
      <c r="F141" s="111"/>
      <c r="G141" s="111"/>
      <c r="H141" s="172"/>
      <c r="I141" s="172"/>
      <c r="J141" s="172"/>
      <c r="K141" s="172"/>
      <c r="L141" s="172"/>
      <c r="M141" s="173"/>
      <c r="N141" s="173"/>
      <c r="O141" s="106"/>
      <c r="P141" s="106"/>
      <c r="Q141" s="106"/>
      <c r="R141" s="5">
        <v>0</v>
      </c>
      <c r="S141" s="5">
        <v>6</v>
      </c>
      <c r="T141" s="5">
        <v>6</v>
      </c>
      <c r="U141" s="5">
        <v>1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6">
        <v>1</v>
      </c>
      <c r="AB141" s="15" t="s">
        <v>223</v>
      </c>
      <c r="AC141" s="10" t="s">
        <v>160</v>
      </c>
      <c r="AD141" s="10">
        <v>2</v>
      </c>
      <c r="AE141" s="10">
        <v>0</v>
      </c>
      <c r="AF141" s="10">
        <v>2</v>
      </c>
      <c r="AG141" s="9">
        <v>2</v>
      </c>
      <c r="AH141" s="9">
        <v>0</v>
      </c>
      <c r="AI141" s="9">
        <v>0</v>
      </c>
      <c r="AJ141" s="54">
        <f>SUM(AE141:AG141)</f>
        <v>4</v>
      </c>
    </row>
    <row r="142" spans="1:36" ht="78.75">
      <c r="A142" s="111"/>
      <c r="B142" s="111"/>
      <c r="C142" s="111"/>
      <c r="D142" s="111"/>
      <c r="E142" s="111"/>
      <c r="F142" s="111"/>
      <c r="G142" s="111"/>
      <c r="H142" s="172"/>
      <c r="I142" s="172"/>
      <c r="J142" s="172"/>
      <c r="K142" s="172"/>
      <c r="L142" s="172"/>
      <c r="M142" s="173"/>
      <c r="N142" s="173"/>
      <c r="O142" s="106"/>
      <c r="P142" s="106"/>
      <c r="Q142" s="106"/>
      <c r="R142" s="5">
        <v>0</v>
      </c>
      <c r="S142" s="5">
        <v>6</v>
      </c>
      <c r="T142" s="5">
        <v>6</v>
      </c>
      <c r="U142" s="5">
        <v>1</v>
      </c>
      <c r="V142" s="5">
        <v>2</v>
      </c>
      <c r="W142" s="5">
        <v>0</v>
      </c>
      <c r="X142" s="5">
        <v>0</v>
      </c>
      <c r="Y142" s="5">
        <v>1</v>
      </c>
      <c r="Z142" s="5">
        <v>0</v>
      </c>
      <c r="AA142" s="6">
        <v>0</v>
      </c>
      <c r="AB142" s="15" t="s">
        <v>252</v>
      </c>
      <c r="AC142" s="10" t="s">
        <v>137</v>
      </c>
      <c r="AD142" s="10" t="s">
        <v>144</v>
      </c>
      <c r="AE142" s="10" t="s">
        <v>145</v>
      </c>
      <c r="AF142" s="10" t="s">
        <v>144</v>
      </c>
      <c r="AG142" s="9" t="s">
        <v>144</v>
      </c>
      <c r="AH142" s="9" t="s">
        <v>144</v>
      </c>
      <c r="AI142" s="9" t="s">
        <v>144</v>
      </c>
      <c r="AJ142" s="54" t="s">
        <v>144</v>
      </c>
    </row>
    <row r="143" spans="1:36" ht="66.75" customHeight="1" thickBot="1">
      <c r="A143" s="111"/>
      <c r="B143" s="111"/>
      <c r="C143" s="111"/>
      <c r="D143" s="111"/>
      <c r="E143" s="111"/>
      <c r="F143" s="111"/>
      <c r="G143" s="111"/>
      <c r="H143" s="172"/>
      <c r="I143" s="172"/>
      <c r="J143" s="172"/>
      <c r="K143" s="172"/>
      <c r="L143" s="172"/>
      <c r="M143" s="173"/>
      <c r="N143" s="173"/>
      <c r="O143" s="106"/>
      <c r="P143" s="106"/>
      <c r="Q143" s="106"/>
      <c r="R143" s="5">
        <v>0</v>
      </c>
      <c r="S143" s="5">
        <v>6</v>
      </c>
      <c r="T143" s="5">
        <v>6</v>
      </c>
      <c r="U143" s="5">
        <v>1</v>
      </c>
      <c r="V143" s="5">
        <v>2</v>
      </c>
      <c r="W143" s="5">
        <v>0</v>
      </c>
      <c r="X143" s="5">
        <v>0</v>
      </c>
      <c r="Y143" s="5">
        <v>1</v>
      </c>
      <c r="Z143" s="5">
        <v>0</v>
      </c>
      <c r="AA143" s="6">
        <v>1</v>
      </c>
      <c r="AB143" s="15" t="s">
        <v>224</v>
      </c>
      <c r="AC143" s="10" t="s">
        <v>160</v>
      </c>
      <c r="AD143" s="10">
        <v>3</v>
      </c>
      <c r="AE143" s="10">
        <v>0</v>
      </c>
      <c r="AF143" s="10">
        <v>2</v>
      </c>
      <c r="AG143" s="9">
        <v>2</v>
      </c>
      <c r="AH143" s="9">
        <v>0</v>
      </c>
      <c r="AI143" s="9">
        <v>0</v>
      </c>
      <c r="AJ143" s="54">
        <f>SUM(AE143:AG143)</f>
        <v>4</v>
      </c>
    </row>
    <row r="144" spans="1:36" ht="166.5" customHeight="1" thickBot="1">
      <c r="A144" s="111">
        <v>6</v>
      </c>
      <c r="B144" s="111">
        <v>0</v>
      </c>
      <c r="C144" s="111">
        <v>0</v>
      </c>
      <c r="D144" s="111">
        <v>0</v>
      </c>
      <c r="E144" s="111">
        <v>1</v>
      </c>
      <c r="F144" s="111">
        <v>1</v>
      </c>
      <c r="G144" s="111">
        <v>3</v>
      </c>
      <c r="H144" s="172">
        <v>0</v>
      </c>
      <c r="I144" s="172">
        <v>6</v>
      </c>
      <c r="J144" s="172">
        <v>7</v>
      </c>
      <c r="K144" s="172">
        <v>0</v>
      </c>
      <c r="L144" s="172">
        <v>0</v>
      </c>
      <c r="M144" s="173">
        <v>0</v>
      </c>
      <c r="N144" s="173">
        <v>0</v>
      </c>
      <c r="O144" s="106">
        <v>0</v>
      </c>
      <c r="P144" s="106">
        <v>0</v>
      </c>
      <c r="Q144" s="106">
        <v>0</v>
      </c>
      <c r="R144" s="5">
        <v>0</v>
      </c>
      <c r="S144" s="5">
        <v>6</v>
      </c>
      <c r="T144" s="5">
        <v>7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6">
        <v>0</v>
      </c>
      <c r="AB144" s="137" t="s">
        <v>89</v>
      </c>
      <c r="AC144" s="72" t="s">
        <v>147</v>
      </c>
      <c r="AD144" s="105">
        <v>169.4</v>
      </c>
      <c r="AE144" s="90">
        <v>126.7</v>
      </c>
      <c r="AF144" s="90">
        <v>132</v>
      </c>
      <c r="AG144" s="90">
        <v>132</v>
      </c>
      <c r="AH144" s="90">
        <v>132</v>
      </c>
      <c r="AI144" s="90">
        <v>132</v>
      </c>
      <c r="AJ144" s="90">
        <v>654.7</v>
      </c>
    </row>
    <row r="145" spans="1:36" ht="105.75" thickBot="1">
      <c r="A145" s="111"/>
      <c r="B145" s="111"/>
      <c r="C145" s="111"/>
      <c r="D145" s="111"/>
      <c r="E145" s="111"/>
      <c r="F145" s="111"/>
      <c r="G145" s="111"/>
      <c r="H145" s="172"/>
      <c r="I145" s="172"/>
      <c r="J145" s="172"/>
      <c r="K145" s="172"/>
      <c r="L145" s="172"/>
      <c r="M145" s="173"/>
      <c r="N145" s="173"/>
      <c r="O145" s="106"/>
      <c r="P145" s="106"/>
      <c r="Q145" s="106"/>
      <c r="R145" s="5">
        <v>0</v>
      </c>
      <c r="S145" s="5">
        <v>6</v>
      </c>
      <c r="T145" s="5">
        <v>7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0</v>
      </c>
      <c r="AA145" s="6">
        <v>0</v>
      </c>
      <c r="AB145" s="138" t="s">
        <v>225</v>
      </c>
      <c r="AC145" s="97" t="s">
        <v>136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47">
        <v>0</v>
      </c>
    </row>
    <row r="146" spans="1:36" ht="54.75" customHeight="1" thickBot="1">
      <c r="A146" s="111"/>
      <c r="B146" s="111"/>
      <c r="C146" s="111"/>
      <c r="D146" s="111"/>
      <c r="E146" s="111"/>
      <c r="F146" s="111"/>
      <c r="G146" s="111"/>
      <c r="H146" s="172"/>
      <c r="I146" s="172"/>
      <c r="J146" s="172"/>
      <c r="K146" s="172"/>
      <c r="L146" s="172"/>
      <c r="M146" s="173"/>
      <c r="N146" s="173"/>
      <c r="O146" s="106"/>
      <c r="P146" s="106"/>
      <c r="Q146" s="106"/>
      <c r="R146" s="5">
        <v>0</v>
      </c>
      <c r="S146" s="5">
        <v>6</v>
      </c>
      <c r="T146" s="5">
        <v>7</v>
      </c>
      <c r="U146" s="5">
        <v>1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6">
        <v>1</v>
      </c>
      <c r="AB146" s="139" t="s">
        <v>226</v>
      </c>
      <c r="AC146" s="97" t="s">
        <v>143</v>
      </c>
      <c r="AD146" s="81">
        <v>17</v>
      </c>
      <c r="AE146" s="79">
        <v>26</v>
      </c>
      <c r="AF146" s="79">
        <v>30</v>
      </c>
      <c r="AG146" s="79">
        <v>15</v>
      </c>
      <c r="AH146" s="79">
        <v>15</v>
      </c>
      <c r="AI146" s="79">
        <v>15</v>
      </c>
      <c r="AJ146" s="47">
        <v>101</v>
      </c>
    </row>
    <row r="147" spans="1:36" ht="75.75" thickBot="1">
      <c r="A147" s="111"/>
      <c r="B147" s="111"/>
      <c r="C147" s="111"/>
      <c r="D147" s="111"/>
      <c r="E147" s="111"/>
      <c r="F147" s="111"/>
      <c r="G147" s="111"/>
      <c r="H147" s="172"/>
      <c r="I147" s="172"/>
      <c r="J147" s="172"/>
      <c r="K147" s="172"/>
      <c r="L147" s="172"/>
      <c r="M147" s="173"/>
      <c r="N147" s="173"/>
      <c r="O147" s="106"/>
      <c r="P147" s="106"/>
      <c r="Q147" s="106"/>
      <c r="R147" s="5">
        <v>0</v>
      </c>
      <c r="S147" s="5">
        <v>6</v>
      </c>
      <c r="T147" s="5">
        <v>7</v>
      </c>
      <c r="U147" s="5">
        <v>1</v>
      </c>
      <c r="V147" s="5">
        <v>1</v>
      </c>
      <c r="W147" s="5">
        <v>0</v>
      </c>
      <c r="X147" s="5">
        <v>0</v>
      </c>
      <c r="Y147" s="5">
        <v>0</v>
      </c>
      <c r="Z147" s="5">
        <v>0</v>
      </c>
      <c r="AA147" s="6">
        <v>2</v>
      </c>
      <c r="AB147" s="139" t="s">
        <v>227</v>
      </c>
      <c r="AC147" s="97" t="s">
        <v>148</v>
      </c>
      <c r="AD147" s="81">
        <v>100</v>
      </c>
      <c r="AE147" s="79">
        <v>100</v>
      </c>
      <c r="AF147" s="79">
        <v>100</v>
      </c>
      <c r="AG147" s="79">
        <v>100</v>
      </c>
      <c r="AH147" s="79">
        <v>100</v>
      </c>
      <c r="AI147" s="79">
        <v>100</v>
      </c>
      <c r="AJ147" s="47">
        <v>100</v>
      </c>
    </row>
    <row r="148" spans="1:36" ht="108.75" customHeight="1" thickBot="1">
      <c r="A148" s="111"/>
      <c r="B148" s="111"/>
      <c r="C148" s="111"/>
      <c r="D148" s="111"/>
      <c r="E148" s="111"/>
      <c r="F148" s="111"/>
      <c r="G148" s="111"/>
      <c r="H148" s="172"/>
      <c r="I148" s="172"/>
      <c r="J148" s="172"/>
      <c r="K148" s="172"/>
      <c r="L148" s="172"/>
      <c r="M148" s="173"/>
      <c r="N148" s="173"/>
      <c r="O148" s="106"/>
      <c r="P148" s="106"/>
      <c r="Q148" s="106"/>
      <c r="R148" s="5">
        <v>0</v>
      </c>
      <c r="S148" s="5">
        <v>6</v>
      </c>
      <c r="T148" s="5">
        <v>7</v>
      </c>
      <c r="U148" s="5">
        <v>1</v>
      </c>
      <c r="V148" s="5">
        <v>1</v>
      </c>
      <c r="W148" s="5">
        <v>0</v>
      </c>
      <c r="X148" s="5">
        <v>0</v>
      </c>
      <c r="Y148" s="5">
        <v>1</v>
      </c>
      <c r="Z148" s="5">
        <v>0</v>
      </c>
      <c r="AA148" s="6">
        <v>0</v>
      </c>
      <c r="AB148" s="140" t="s">
        <v>242</v>
      </c>
      <c r="AC148" s="23" t="s">
        <v>137</v>
      </c>
      <c r="AD148" s="54" t="s">
        <v>144</v>
      </c>
      <c r="AE148" s="54" t="s">
        <v>144</v>
      </c>
      <c r="AF148" s="54" t="s">
        <v>144</v>
      </c>
      <c r="AG148" s="54" t="s">
        <v>144</v>
      </c>
      <c r="AH148" s="54" t="s">
        <v>144</v>
      </c>
      <c r="AI148" s="54" t="s">
        <v>144</v>
      </c>
      <c r="AJ148" s="47" t="s">
        <v>144</v>
      </c>
    </row>
    <row r="149" spans="1:36" ht="40.5" customHeight="1" thickBot="1">
      <c r="A149" s="111"/>
      <c r="B149" s="111"/>
      <c r="C149" s="111"/>
      <c r="D149" s="111"/>
      <c r="E149" s="111"/>
      <c r="F149" s="111"/>
      <c r="G149" s="111"/>
      <c r="H149" s="172"/>
      <c r="I149" s="172"/>
      <c r="J149" s="172"/>
      <c r="K149" s="172"/>
      <c r="L149" s="172"/>
      <c r="M149" s="173"/>
      <c r="N149" s="173"/>
      <c r="O149" s="106"/>
      <c r="P149" s="106"/>
      <c r="Q149" s="106"/>
      <c r="R149" s="5">
        <v>0</v>
      </c>
      <c r="S149" s="5">
        <v>6</v>
      </c>
      <c r="T149" s="5">
        <v>7</v>
      </c>
      <c r="U149" s="5">
        <v>1</v>
      </c>
      <c r="V149" s="5">
        <v>1</v>
      </c>
      <c r="W149" s="5">
        <v>0</v>
      </c>
      <c r="X149" s="5">
        <v>0</v>
      </c>
      <c r="Y149" s="5">
        <v>1</v>
      </c>
      <c r="Z149" s="5">
        <v>0</v>
      </c>
      <c r="AA149" s="6">
        <v>1</v>
      </c>
      <c r="AB149" s="140" t="s">
        <v>243</v>
      </c>
      <c r="AC149" s="97" t="s">
        <v>143</v>
      </c>
      <c r="AD149" s="146">
        <v>0</v>
      </c>
      <c r="AE149" s="79">
        <v>3</v>
      </c>
      <c r="AF149" s="79">
        <v>0</v>
      </c>
      <c r="AG149" s="79">
        <v>0</v>
      </c>
      <c r="AH149" s="79">
        <v>0</v>
      </c>
      <c r="AI149" s="79">
        <v>0</v>
      </c>
      <c r="AJ149" s="47">
        <v>3</v>
      </c>
    </row>
    <row r="150" spans="1:36" ht="132" customHeight="1" thickBot="1">
      <c r="A150" s="111"/>
      <c r="B150" s="111"/>
      <c r="C150" s="111"/>
      <c r="D150" s="111"/>
      <c r="E150" s="111"/>
      <c r="F150" s="111"/>
      <c r="G150" s="111"/>
      <c r="H150" s="172"/>
      <c r="I150" s="172"/>
      <c r="J150" s="172"/>
      <c r="K150" s="172"/>
      <c r="L150" s="172"/>
      <c r="M150" s="173"/>
      <c r="N150" s="173"/>
      <c r="O150" s="106"/>
      <c r="P150" s="106"/>
      <c r="Q150" s="106"/>
      <c r="R150" s="5">
        <v>0</v>
      </c>
      <c r="S150" s="5">
        <v>6</v>
      </c>
      <c r="T150" s="5">
        <v>7</v>
      </c>
      <c r="U150" s="5">
        <v>1</v>
      </c>
      <c r="V150" s="5">
        <v>1</v>
      </c>
      <c r="W150" s="5">
        <v>0</v>
      </c>
      <c r="X150" s="5">
        <v>0</v>
      </c>
      <c r="Y150" s="5">
        <v>2</v>
      </c>
      <c r="Z150" s="5">
        <v>0</v>
      </c>
      <c r="AA150" s="6">
        <v>0</v>
      </c>
      <c r="AB150" s="141" t="s">
        <v>228</v>
      </c>
      <c r="AC150" s="23" t="s">
        <v>137</v>
      </c>
      <c r="AD150" s="79" t="s">
        <v>153</v>
      </c>
      <c r="AE150" s="54" t="s">
        <v>144</v>
      </c>
      <c r="AF150" s="54" t="s">
        <v>144</v>
      </c>
      <c r="AG150" s="54" t="s">
        <v>144</v>
      </c>
      <c r="AH150" s="54" t="s">
        <v>144</v>
      </c>
      <c r="AI150" s="54" t="s">
        <v>144</v>
      </c>
      <c r="AJ150" s="47" t="s">
        <v>144</v>
      </c>
    </row>
    <row r="151" spans="1:36" ht="60.75" thickBot="1">
      <c r="A151" s="111"/>
      <c r="B151" s="111"/>
      <c r="C151" s="111"/>
      <c r="D151" s="111"/>
      <c r="E151" s="111"/>
      <c r="F151" s="111"/>
      <c r="G151" s="111"/>
      <c r="H151" s="172"/>
      <c r="I151" s="172"/>
      <c r="J151" s="172"/>
      <c r="K151" s="172"/>
      <c r="L151" s="172"/>
      <c r="M151" s="173"/>
      <c r="N151" s="173"/>
      <c r="O151" s="106"/>
      <c r="P151" s="106"/>
      <c r="Q151" s="106"/>
      <c r="R151" s="5">
        <v>0</v>
      </c>
      <c r="S151" s="5">
        <v>6</v>
      </c>
      <c r="T151" s="5">
        <v>7</v>
      </c>
      <c r="U151" s="5">
        <v>1</v>
      </c>
      <c r="V151" s="5">
        <v>1</v>
      </c>
      <c r="W151" s="5">
        <v>0</v>
      </c>
      <c r="X151" s="5">
        <v>0</v>
      </c>
      <c r="Y151" s="5">
        <v>2</v>
      </c>
      <c r="Z151" s="5">
        <v>0</v>
      </c>
      <c r="AA151" s="6">
        <v>1</v>
      </c>
      <c r="AB151" s="139" t="s">
        <v>369</v>
      </c>
      <c r="AC151" s="97" t="s">
        <v>143</v>
      </c>
      <c r="AD151" s="79">
        <v>0</v>
      </c>
      <c r="AE151" s="79">
        <v>5</v>
      </c>
      <c r="AF151" s="79">
        <v>5</v>
      </c>
      <c r="AG151" s="79">
        <v>1</v>
      </c>
      <c r="AH151" s="79">
        <v>1</v>
      </c>
      <c r="AI151" s="79">
        <v>1</v>
      </c>
      <c r="AJ151" s="47">
        <v>13</v>
      </c>
    </row>
    <row r="152" spans="1:36" ht="120" thickBot="1">
      <c r="A152" s="111"/>
      <c r="B152" s="111"/>
      <c r="C152" s="111"/>
      <c r="D152" s="111"/>
      <c r="E152" s="111"/>
      <c r="F152" s="111"/>
      <c r="G152" s="111"/>
      <c r="H152" s="172"/>
      <c r="I152" s="172"/>
      <c r="J152" s="172"/>
      <c r="K152" s="172"/>
      <c r="L152" s="172"/>
      <c r="M152" s="173"/>
      <c r="N152" s="173"/>
      <c r="O152" s="106"/>
      <c r="P152" s="106"/>
      <c r="Q152" s="106"/>
      <c r="R152" s="5">
        <v>0</v>
      </c>
      <c r="S152" s="5">
        <v>6</v>
      </c>
      <c r="T152" s="5">
        <v>7</v>
      </c>
      <c r="U152" s="5">
        <v>1</v>
      </c>
      <c r="V152" s="5">
        <v>1</v>
      </c>
      <c r="W152" s="5">
        <v>0</v>
      </c>
      <c r="X152" s="5">
        <v>0</v>
      </c>
      <c r="Y152" s="5">
        <v>3</v>
      </c>
      <c r="Z152" s="5">
        <v>0</v>
      </c>
      <c r="AA152" s="6">
        <v>0</v>
      </c>
      <c r="AB152" s="139" t="s">
        <v>229</v>
      </c>
      <c r="AC152" s="23" t="s">
        <v>137</v>
      </c>
      <c r="AD152" s="54" t="s">
        <v>144</v>
      </c>
      <c r="AE152" s="54" t="s">
        <v>144</v>
      </c>
      <c r="AF152" s="54" t="s">
        <v>144</v>
      </c>
      <c r="AG152" s="54" t="s">
        <v>144</v>
      </c>
      <c r="AH152" s="54" t="s">
        <v>144</v>
      </c>
      <c r="AI152" s="54" t="s">
        <v>144</v>
      </c>
      <c r="AJ152" s="54" t="s">
        <v>144</v>
      </c>
    </row>
    <row r="153" spans="1:36" ht="67.5" customHeight="1" thickBot="1">
      <c r="A153" s="111"/>
      <c r="B153" s="111"/>
      <c r="C153" s="111"/>
      <c r="D153" s="111"/>
      <c r="E153" s="111"/>
      <c r="F153" s="111"/>
      <c r="G153" s="111"/>
      <c r="H153" s="172"/>
      <c r="I153" s="172"/>
      <c r="J153" s="172"/>
      <c r="K153" s="172"/>
      <c r="L153" s="172"/>
      <c r="M153" s="173"/>
      <c r="N153" s="173"/>
      <c r="O153" s="106"/>
      <c r="P153" s="106"/>
      <c r="Q153" s="106"/>
      <c r="R153" s="5">
        <v>0</v>
      </c>
      <c r="S153" s="5">
        <v>6</v>
      </c>
      <c r="T153" s="5">
        <v>7</v>
      </c>
      <c r="U153" s="5">
        <v>1</v>
      </c>
      <c r="V153" s="5">
        <v>1</v>
      </c>
      <c r="W153" s="5">
        <v>0</v>
      </c>
      <c r="X153" s="5">
        <v>0</v>
      </c>
      <c r="Y153" s="5">
        <v>3</v>
      </c>
      <c r="Z153" s="5">
        <v>0</v>
      </c>
      <c r="AA153" s="6">
        <v>1</v>
      </c>
      <c r="AB153" s="142" t="s">
        <v>370</v>
      </c>
      <c r="AC153" s="97" t="s">
        <v>143</v>
      </c>
      <c r="AD153" s="54">
        <v>20</v>
      </c>
      <c r="AE153" s="54">
        <v>10</v>
      </c>
      <c r="AF153" s="54">
        <v>10</v>
      </c>
      <c r="AG153" s="54">
        <v>10</v>
      </c>
      <c r="AH153" s="54">
        <v>10</v>
      </c>
      <c r="AI153" s="54">
        <v>10</v>
      </c>
      <c r="AJ153" s="54">
        <v>50</v>
      </c>
    </row>
    <row r="154" spans="1:36" ht="83.25" customHeight="1" thickBot="1">
      <c r="A154" s="111"/>
      <c r="B154" s="111"/>
      <c r="C154" s="111"/>
      <c r="D154" s="111"/>
      <c r="E154" s="111"/>
      <c r="F154" s="111"/>
      <c r="G154" s="111"/>
      <c r="H154" s="172"/>
      <c r="I154" s="172"/>
      <c r="J154" s="172"/>
      <c r="K154" s="172"/>
      <c r="L154" s="172"/>
      <c r="M154" s="173"/>
      <c r="N154" s="173"/>
      <c r="O154" s="106"/>
      <c r="P154" s="106"/>
      <c r="Q154" s="106"/>
      <c r="R154" s="5">
        <v>0</v>
      </c>
      <c r="S154" s="5">
        <v>6</v>
      </c>
      <c r="T154" s="5"/>
      <c r="U154" s="5">
        <v>1</v>
      </c>
      <c r="V154" s="5">
        <v>1</v>
      </c>
      <c r="W154" s="5">
        <v>0</v>
      </c>
      <c r="X154" s="5">
        <v>0</v>
      </c>
      <c r="Y154" s="5">
        <v>4</v>
      </c>
      <c r="Z154" s="5">
        <v>0</v>
      </c>
      <c r="AA154" s="6">
        <v>0</v>
      </c>
      <c r="AB154" s="142" t="s">
        <v>230</v>
      </c>
      <c r="AC154" s="23" t="s">
        <v>137</v>
      </c>
      <c r="AD154" s="54" t="s">
        <v>144</v>
      </c>
      <c r="AE154" s="54" t="s">
        <v>144</v>
      </c>
      <c r="AF154" s="54" t="s">
        <v>144</v>
      </c>
      <c r="AG154" s="54" t="s">
        <v>144</v>
      </c>
      <c r="AH154" s="54" t="s">
        <v>144</v>
      </c>
      <c r="AI154" s="54" t="s">
        <v>144</v>
      </c>
      <c r="AJ154" s="54" t="s">
        <v>144</v>
      </c>
    </row>
    <row r="155" spans="1:36" ht="45" thickBot="1">
      <c r="A155" s="111"/>
      <c r="B155" s="111"/>
      <c r="C155" s="111"/>
      <c r="D155" s="111"/>
      <c r="E155" s="111"/>
      <c r="F155" s="111"/>
      <c r="G155" s="111"/>
      <c r="H155" s="172"/>
      <c r="I155" s="172"/>
      <c r="J155" s="172"/>
      <c r="K155" s="172"/>
      <c r="L155" s="172"/>
      <c r="M155" s="173"/>
      <c r="N155" s="173"/>
      <c r="O155" s="106"/>
      <c r="P155" s="106"/>
      <c r="Q155" s="106"/>
      <c r="R155" s="5">
        <v>0</v>
      </c>
      <c r="S155" s="5">
        <v>6</v>
      </c>
      <c r="T155" s="5">
        <v>7</v>
      </c>
      <c r="U155" s="5">
        <v>1</v>
      </c>
      <c r="V155" s="5">
        <v>1</v>
      </c>
      <c r="W155" s="5">
        <v>0</v>
      </c>
      <c r="X155" s="5">
        <v>0</v>
      </c>
      <c r="Y155" s="5">
        <v>4</v>
      </c>
      <c r="Z155" s="5">
        <v>0</v>
      </c>
      <c r="AA155" s="6">
        <v>1</v>
      </c>
      <c r="AB155" s="142" t="s">
        <v>371</v>
      </c>
      <c r="AC155" s="97" t="s">
        <v>143</v>
      </c>
      <c r="AD155" s="54">
        <v>17</v>
      </c>
      <c r="AE155" s="54">
        <v>26</v>
      </c>
      <c r="AF155" s="54">
        <v>30</v>
      </c>
      <c r="AG155" s="54">
        <v>15</v>
      </c>
      <c r="AH155" s="54">
        <v>15</v>
      </c>
      <c r="AI155" s="54">
        <v>15</v>
      </c>
      <c r="AJ155" s="54">
        <v>101</v>
      </c>
    </row>
    <row r="156" spans="1:36" ht="75" thickBot="1">
      <c r="A156" s="111"/>
      <c r="B156" s="111"/>
      <c r="C156" s="111"/>
      <c r="D156" s="111"/>
      <c r="E156" s="111"/>
      <c r="F156" s="111"/>
      <c r="G156" s="111"/>
      <c r="H156" s="172"/>
      <c r="I156" s="172"/>
      <c r="J156" s="172"/>
      <c r="K156" s="172"/>
      <c r="L156" s="172"/>
      <c r="M156" s="173"/>
      <c r="N156" s="173"/>
      <c r="O156" s="106"/>
      <c r="P156" s="106"/>
      <c r="Q156" s="106"/>
      <c r="R156" s="5">
        <v>0</v>
      </c>
      <c r="S156" s="5">
        <v>6</v>
      </c>
      <c r="T156" s="5">
        <v>7</v>
      </c>
      <c r="U156" s="5">
        <v>1</v>
      </c>
      <c r="V156" s="5">
        <v>1</v>
      </c>
      <c r="W156" s="5">
        <v>0</v>
      </c>
      <c r="X156" s="5">
        <v>0</v>
      </c>
      <c r="Y156" s="5">
        <v>5</v>
      </c>
      <c r="Z156" s="5">
        <v>0</v>
      </c>
      <c r="AA156" s="6">
        <v>0</v>
      </c>
      <c r="AB156" s="142" t="s">
        <v>231</v>
      </c>
      <c r="AC156" s="23" t="s">
        <v>137</v>
      </c>
      <c r="AD156" s="54" t="s">
        <v>144</v>
      </c>
      <c r="AE156" s="54" t="s">
        <v>144</v>
      </c>
      <c r="AF156" s="54" t="s">
        <v>144</v>
      </c>
      <c r="AG156" s="54" t="s">
        <v>144</v>
      </c>
      <c r="AH156" s="54" t="s">
        <v>144</v>
      </c>
      <c r="AI156" s="54" t="s">
        <v>144</v>
      </c>
      <c r="AJ156" s="54" t="s">
        <v>144</v>
      </c>
    </row>
    <row r="157" spans="1:36" ht="38.25" customHeight="1" thickBot="1">
      <c r="A157" s="111"/>
      <c r="B157" s="111"/>
      <c r="C157" s="111"/>
      <c r="D157" s="111"/>
      <c r="E157" s="111"/>
      <c r="F157" s="111"/>
      <c r="G157" s="111"/>
      <c r="H157" s="172"/>
      <c r="I157" s="172"/>
      <c r="J157" s="172"/>
      <c r="K157" s="172"/>
      <c r="L157" s="172"/>
      <c r="M157" s="173"/>
      <c r="N157" s="173"/>
      <c r="O157" s="106"/>
      <c r="P157" s="106"/>
      <c r="Q157" s="106"/>
      <c r="R157" s="5">
        <v>0</v>
      </c>
      <c r="S157" s="5">
        <v>6</v>
      </c>
      <c r="T157" s="5">
        <v>7</v>
      </c>
      <c r="U157" s="5">
        <v>1</v>
      </c>
      <c r="V157" s="5">
        <v>1</v>
      </c>
      <c r="W157" s="5">
        <v>0</v>
      </c>
      <c r="X157" s="5">
        <v>0</v>
      </c>
      <c r="Y157" s="5">
        <v>5</v>
      </c>
      <c r="Z157" s="5">
        <v>0</v>
      </c>
      <c r="AA157" s="6">
        <v>1</v>
      </c>
      <c r="AB157" s="142" t="s">
        <v>372</v>
      </c>
      <c r="AC157" s="97" t="s">
        <v>143</v>
      </c>
      <c r="AD157" s="54">
        <v>5</v>
      </c>
      <c r="AE157" s="54">
        <v>12</v>
      </c>
      <c r="AF157" s="54">
        <v>12</v>
      </c>
      <c r="AG157" s="54">
        <v>6</v>
      </c>
      <c r="AH157" s="54">
        <v>6</v>
      </c>
      <c r="AI157" s="54">
        <v>6</v>
      </c>
      <c r="AJ157" s="54">
        <v>42</v>
      </c>
    </row>
    <row r="158" spans="1:36" ht="90.75" thickBot="1">
      <c r="A158" s="111">
        <v>6</v>
      </c>
      <c r="B158" s="111">
        <v>0</v>
      </c>
      <c r="C158" s="111">
        <v>0</v>
      </c>
      <c r="D158" s="111">
        <v>0</v>
      </c>
      <c r="E158" s="111">
        <v>1</v>
      </c>
      <c r="F158" s="111">
        <v>1</v>
      </c>
      <c r="G158" s="111">
        <v>3</v>
      </c>
      <c r="H158" s="172">
        <v>0</v>
      </c>
      <c r="I158" s="172">
        <v>6</v>
      </c>
      <c r="J158" s="172">
        <v>7</v>
      </c>
      <c r="K158" s="172">
        <v>0</v>
      </c>
      <c r="L158" s="172">
        <v>2</v>
      </c>
      <c r="M158" s="173">
        <v>0</v>
      </c>
      <c r="N158" s="173">
        <v>0</v>
      </c>
      <c r="O158" s="106">
        <v>0</v>
      </c>
      <c r="P158" s="106">
        <v>0</v>
      </c>
      <c r="Q158" s="106">
        <v>0</v>
      </c>
      <c r="R158" s="5">
        <v>0</v>
      </c>
      <c r="S158" s="5">
        <v>6</v>
      </c>
      <c r="T158" s="5">
        <v>7</v>
      </c>
      <c r="U158" s="5">
        <v>1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6">
        <v>0</v>
      </c>
      <c r="AB158" s="143" t="s">
        <v>232</v>
      </c>
      <c r="AC158" s="97" t="s">
        <v>147</v>
      </c>
      <c r="AD158" s="79">
        <v>169.4</v>
      </c>
      <c r="AE158" s="79">
        <v>126.7</v>
      </c>
      <c r="AF158" s="79">
        <v>132</v>
      </c>
      <c r="AG158" s="79">
        <v>132</v>
      </c>
      <c r="AH158" s="79">
        <v>132</v>
      </c>
      <c r="AI158" s="79">
        <v>132</v>
      </c>
      <c r="AJ158" s="54">
        <v>654.7</v>
      </c>
    </row>
    <row r="159" spans="1:36" ht="80.25" customHeight="1" thickBot="1">
      <c r="A159" s="111"/>
      <c r="B159" s="111"/>
      <c r="C159" s="111"/>
      <c r="D159" s="111"/>
      <c r="E159" s="111"/>
      <c r="F159" s="111"/>
      <c r="G159" s="111"/>
      <c r="H159" s="172"/>
      <c r="I159" s="172"/>
      <c r="J159" s="172"/>
      <c r="K159" s="172"/>
      <c r="L159" s="172"/>
      <c r="M159" s="173"/>
      <c r="N159" s="173"/>
      <c r="O159" s="106"/>
      <c r="P159" s="106"/>
      <c r="Q159" s="106"/>
      <c r="R159" s="5">
        <v>0</v>
      </c>
      <c r="S159" s="5">
        <v>6</v>
      </c>
      <c r="T159" s="5">
        <v>7</v>
      </c>
      <c r="U159" s="5">
        <v>1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6">
        <v>1</v>
      </c>
      <c r="AB159" s="142" t="s">
        <v>233</v>
      </c>
      <c r="AC159" s="97" t="s">
        <v>143</v>
      </c>
      <c r="AD159" s="54">
        <v>74</v>
      </c>
      <c r="AE159" s="54">
        <v>38</v>
      </c>
      <c r="AF159" s="54">
        <v>40</v>
      </c>
      <c r="AG159" s="54">
        <v>15</v>
      </c>
      <c r="AH159" s="54">
        <v>15</v>
      </c>
      <c r="AI159" s="54">
        <v>15</v>
      </c>
      <c r="AJ159" s="54">
        <v>123</v>
      </c>
    </row>
    <row r="160" spans="1:36" ht="45">
      <c r="A160" s="111"/>
      <c r="B160" s="111"/>
      <c r="C160" s="111"/>
      <c r="D160" s="111"/>
      <c r="E160" s="111"/>
      <c r="F160" s="111"/>
      <c r="G160" s="111"/>
      <c r="H160" s="172"/>
      <c r="I160" s="172"/>
      <c r="J160" s="172"/>
      <c r="K160" s="172"/>
      <c r="L160" s="172"/>
      <c r="M160" s="173"/>
      <c r="N160" s="173"/>
      <c r="O160" s="106"/>
      <c r="P160" s="106"/>
      <c r="Q160" s="106"/>
      <c r="R160" s="5">
        <v>0</v>
      </c>
      <c r="S160" s="5">
        <v>6</v>
      </c>
      <c r="T160" s="5">
        <v>7</v>
      </c>
      <c r="U160" s="5">
        <v>1</v>
      </c>
      <c r="V160" s="5">
        <v>2</v>
      </c>
      <c r="W160" s="5">
        <v>0</v>
      </c>
      <c r="X160" s="5">
        <v>0</v>
      </c>
      <c r="Y160" s="5">
        <v>0</v>
      </c>
      <c r="Z160" s="5">
        <v>0</v>
      </c>
      <c r="AA160" s="6">
        <v>2</v>
      </c>
      <c r="AB160" s="148" t="s">
        <v>234</v>
      </c>
      <c r="AC160" s="104" t="s">
        <v>148</v>
      </c>
      <c r="AD160" s="79">
        <v>57</v>
      </c>
      <c r="AE160" s="79">
        <v>60</v>
      </c>
      <c r="AF160" s="79">
        <v>60</v>
      </c>
      <c r="AG160" s="79">
        <v>60</v>
      </c>
      <c r="AH160" s="79">
        <v>60</v>
      </c>
      <c r="AI160" s="79">
        <v>60</v>
      </c>
      <c r="AJ160" s="47">
        <v>60</v>
      </c>
    </row>
    <row r="161" spans="1:36" ht="90">
      <c r="A161" s="111"/>
      <c r="B161" s="111"/>
      <c r="C161" s="111"/>
      <c r="D161" s="111"/>
      <c r="E161" s="111"/>
      <c r="F161" s="111"/>
      <c r="G161" s="111"/>
      <c r="H161" s="172"/>
      <c r="I161" s="172"/>
      <c r="J161" s="172"/>
      <c r="K161" s="172"/>
      <c r="L161" s="172"/>
      <c r="M161" s="173"/>
      <c r="N161" s="173"/>
      <c r="O161" s="106"/>
      <c r="P161" s="106"/>
      <c r="Q161" s="106"/>
      <c r="R161" s="5">
        <v>0</v>
      </c>
      <c r="S161" s="5">
        <v>6</v>
      </c>
      <c r="T161" s="5">
        <v>7</v>
      </c>
      <c r="U161" s="5">
        <v>1</v>
      </c>
      <c r="V161" s="5">
        <v>2</v>
      </c>
      <c r="W161" s="5">
        <v>0</v>
      </c>
      <c r="X161" s="5">
        <v>0</v>
      </c>
      <c r="Y161" s="5">
        <v>0</v>
      </c>
      <c r="Z161" s="5">
        <v>0</v>
      </c>
      <c r="AA161" s="6">
        <v>3</v>
      </c>
      <c r="AB161" s="147" t="s">
        <v>235</v>
      </c>
      <c r="AC161" s="97" t="s">
        <v>143</v>
      </c>
      <c r="AD161" s="54">
        <v>34</v>
      </c>
      <c r="AE161" s="54">
        <v>13</v>
      </c>
      <c r="AF161" s="54">
        <v>15</v>
      </c>
      <c r="AG161" s="54">
        <v>2</v>
      </c>
      <c r="AH161" s="54">
        <v>2</v>
      </c>
      <c r="AI161" s="54">
        <v>2</v>
      </c>
      <c r="AJ161" s="54">
        <v>34</v>
      </c>
    </row>
    <row r="162" spans="1:36" ht="68.25" customHeight="1">
      <c r="A162" s="111"/>
      <c r="B162" s="111"/>
      <c r="C162" s="111"/>
      <c r="D162" s="111"/>
      <c r="E162" s="111"/>
      <c r="F162" s="111"/>
      <c r="G162" s="111"/>
      <c r="H162" s="172"/>
      <c r="I162" s="172"/>
      <c r="J162" s="172"/>
      <c r="K162" s="172"/>
      <c r="L162" s="172"/>
      <c r="M162" s="173"/>
      <c r="N162" s="173"/>
      <c r="O162" s="106"/>
      <c r="P162" s="106"/>
      <c r="Q162" s="106"/>
      <c r="R162" s="5">
        <v>0</v>
      </c>
      <c r="S162" s="5">
        <v>6</v>
      </c>
      <c r="T162" s="5">
        <v>7</v>
      </c>
      <c r="U162" s="5">
        <v>1</v>
      </c>
      <c r="V162" s="5">
        <v>2</v>
      </c>
      <c r="W162" s="5">
        <v>0</v>
      </c>
      <c r="X162" s="5">
        <v>0</v>
      </c>
      <c r="Y162" s="5">
        <v>0</v>
      </c>
      <c r="Z162" s="5">
        <v>0</v>
      </c>
      <c r="AA162" s="6">
        <v>4</v>
      </c>
      <c r="AB162" s="147" t="s">
        <v>236</v>
      </c>
      <c r="AC162" s="97" t="s">
        <v>143</v>
      </c>
      <c r="AD162" s="54">
        <v>2</v>
      </c>
      <c r="AE162" s="54">
        <v>5</v>
      </c>
      <c r="AF162" s="54">
        <v>5</v>
      </c>
      <c r="AG162" s="54">
        <v>2</v>
      </c>
      <c r="AH162" s="54">
        <v>2</v>
      </c>
      <c r="AI162" s="54">
        <v>2</v>
      </c>
      <c r="AJ162" s="54">
        <v>16</v>
      </c>
    </row>
    <row r="163" spans="1:36" ht="134.25">
      <c r="A163" s="111">
        <v>6</v>
      </c>
      <c r="B163" s="111">
        <v>0</v>
      </c>
      <c r="C163" s="111">
        <v>0</v>
      </c>
      <c r="D163" s="111">
        <v>0</v>
      </c>
      <c r="E163" s="111">
        <v>1</v>
      </c>
      <c r="F163" s="157">
        <v>1</v>
      </c>
      <c r="G163" s="157">
        <v>3</v>
      </c>
      <c r="H163" s="172">
        <v>0</v>
      </c>
      <c r="I163" s="172">
        <v>6</v>
      </c>
      <c r="J163" s="172">
        <v>7</v>
      </c>
      <c r="K163" s="172">
        <v>0</v>
      </c>
      <c r="L163" s="172">
        <v>2</v>
      </c>
      <c r="M163" s="173">
        <v>1</v>
      </c>
      <c r="N163" s="173">
        <v>0</v>
      </c>
      <c r="O163" s="158">
        <v>5</v>
      </c>
      <c r="P163" s="158">
        <v>4</v>
      </c>
      <c r="Q163" s="158">
        <v>0</v>
      </c>
      <c r="R163" s="159">
        <v>0</v>
      </c>
      <c r="S163" s="159">
        <v>6</v>
      </c>
      <c r="T163" s="159">
        <v>7</v>
      </c>
      <c r="U163" s="159">
        <v>1</v>
      </c>
      <c r="V163" s="159">
        <v>2</v>
      </c>
      <c r="W163" s="159">
        <v>0</v>
      </c>
      <c r="X163" s="159">
        <v>0</v>
      </c>
      <c r="Y163" s="159">
        <v>1</v>
      </c>
      <c r="Z163" s="159">
        <v>0</v>
      </c>
      <c r="AA163" s="160">
        <v>0</v>
      </c>
      <c r="AB163" s="167" t="s">
        <v>237</v>
      </c>
      <c r="AC163" s="168" t="s">
        <v>147</v>
      </c>
      <c r="AD163" s="169">
        <v>169.4</v>
      </c>
      <c r="AE163" s="169">
        <v>126.7</v>
      </c>
      <c r="AF163" s="169">
        <v>132</v>
      </c>
      <c r="AG163" s="169">
        <v>132</v>
      </c>
      <c r="AH163" s="169">
        <v>132</v>
      </c>
      <c r="AI163" s="169">
        <v>132</v>
      </c>
      <c r="AJ163" s="163">
        <v>654.7</v>
      </c>
    </row>
    <row r="164" spans="1:36" ht="56.25" customHeight="1" thickBot="1">
      <c r="A164" s="111"/>
      <c r="B164" s="111"/>
      <c r="C164" s="111"/>
      <c r="D164" s="111"/>
      <c r="E164" s="111"/>
      <c r="F164" s="111"/>
      <c r="G164" s="111"/>
      <c r="H164" s="172"/>
      <c r="I164" s="172"/>
      <c r="J164" s="172"/>
      <c r="K164" s="172"/>
      <c r="L164" s="172"/>
      <c r="M164" s="173"/>
      <c r="N164" s="173"/>
      <c r="O164" s="106"/>
      <c r="P164" s="106"/>
      <c r="Q164" s="106"/>
      <c r="R164" s="5">
        <v>0</v>
      </c>
      <c r="S164" s="5">
        <v>6</v>
      </c>
      <c r="T164" s="5">
        <v>7</v>
      </c>
      <c r="U164" s="5">
        <v>1</v>
      </c>
      <c r="V164" s="5">
        <v>2</v>
      </c>
      <c r="W164" s="5">
        <v>0</v>
      </c>
      <c r="X164" s="5">
        <v>0</v>
      </c>
      <c r="Y164" s="5">
        <v>1</v>
      </c>
      <c r="Z164" s="5">
        <v>0</v>
      </c>
      <c r="AA164" s="6">
        <v>1</v>
      </c>
      <c r="AB164" s="142" t="s">
        <v>238</v>
      </c>
      <c r="AC164" s="97" t="s">
        <v>148</v>
      </c>
      <c r="AD164" s="79" t="s">
        <v>153</v>
      </c>
      <c r="AE164" s="79">
        <v>75</v>
      </c>
      <c r="AF164" s="79">
        <v>104</v>
      </c>
      <c r="AG164" s="79">
        <v>100</v>
      </c>
      <c r="AH164" s="79">
        <v>100</v>
      </c>
      <c r="AI164" s="79">
        <v>100</v>
      </c>
      <c r="AJ164" s="47">
        <v>100</v>
      </c>
    </row>
    <row r="165" spans="1:36" ht="62.25" customHeight="1" thickBot="1">
      <c r="A165" s="111"/>
      <c r="B165" s="111"/>
      <c r="C165" s="111"/>
      <c r="D165" s="111"/>
      <c r="E165" s="111"/>
      <c r="F165" s="111"/>
      <c r="G165" s="111"/>
      <c r="H165" s="172"/>
      <c r="I165" s="172"/>
      <c r="J165" s="172"/>
      <c r="K165" s="172"/>
      <c r="L165" s="172"/>
      <c r="M165" s="173"/>
      <c r="N165" s="173"/>
      <c r="O165" s="106"/>
      <c r="P165" s="106"/>
      <c r="Q165" s="106"/>
      <c r="R165" s="5">
        <v>0</v>
      </c>
      <c r="S165" s="5">
        <v>6</v>
      </c>
      <c r="T165" s="5">
        <v>7</v>
      </c>
      <c r="U165" s="5">
        <v>1</v>
      </c>
      <c r="V165" s="5">
        <v>2</v>
      </c>
      <c r="W165" s="5">
        <v>0</v>
      </c>
      <c r="X165" s="5">
        <v>0</v>
      </c>
      <c r="Y165" s="5">
        <v>1</v>
      </c>
      <c r="Z165" s="5">
        <v>0</v>
      </c>
      <c r="AA165" s="6">
        <v>2</v>
      </c>
      <c r="AB165" s="142" t="s">
        <v>239</v>
      </c>
      <c r="AC165" s="104" t="s">
        <v>148</v>
      </c>
      <c r="AD165" s="79">
        <v>73</v>
      </c>
      <c r="AE165" s="79">
        <v>100</v>
      </c>
      <c r="AF165" s="79">
        <v>100</v>
      </c>
      <c r="AG165" s="79">
        <v>100</v>
      </c>
      <c r="AH165" s="79">
        <v>100</v>
      </c>
      <c r="AI165" s="79">
        <v>100</v>
      </c>
      <c r="AJ165" s="47">
        <v>100</v>
      </c>
    </row>
    <row r="166" spans="1:36" ht="55.5" customHeight="1" thickBot="1">
      <c r="A166" s="111"/>
      <c r="B166" s="111"/>
      <c r="C166" s="111"/>
      <c r="D166" s="111"/>
      <c r="E166" s="111"/>
      <c r="F166" s="174"/>
      <c r="G166" s="174"/>
      <c r="H166" s="175"/>
      <c r="I166" s="175"/>
      <c r="J166" s="175"/>
      <c r="K166" s="175"/>
      <c r="L166" s="175"/>
      <c r="M166" s="176"/>
      <c r="N166" s="176"/>
      <c r="O166" s="177"/>
      <c r="P166" s="177"/>
      <c r="Q166" s="177"/>
      <c r="R166" s="208">
        <v>0</v>
      </c>
      <c r="S166" s="208">
        <v>6</v>
      </c>
      <c r="T166" s="208">
        <v>7</v>
      </c>
      <c r="U166" s="208">
        <v>0</v>
      </c>
      <c r="V166" s="208">
        <v>2</v>
      </c>
      <c r="W166" s="208">
        <v>0</v>
      </c>
      <c r="X166" s="208">
        <v>0</v>
      </c>
      <c r="Y166" s="208">
        <v>2</v>
      </c>
      <c r="Z166" s="208">
        <v>0</v>
      </c>
      <c r="AA166" s="209">
        <v>0</v>
      </c>
      <c r="AB166" s="178" t="s">
        <v>201</v>
      </c>
      <c r="AC166" s="179" t="s">
        <v>137</v>
      </c>
      <c r="AD166" s="164" t="s">
        <v>144</v>
      </c>
      <c r="AE166" s="164" t="s">
        <v>144</v>
      </c>
      <c r="AF166" s="164" t="s">
        <v>144</v>
      </c>
      <c r="AG166" s="164" t="s">
        <v>144</v>
      </c>
      <c r="AH166" s="164" t="s">
        <v>144</v>
      </c>
      <c r="AI166" s="164" t="s">
        <v>144</v>
      </c>
      <c r="AJ166" s="163" t="s">
        <v>144</v>
      </c>
    </row>
    <row r="167" spans="1:36" ht="60.75" thickBot="1">
      <c r="A167" s="111"/>
      <c r="B167" s="111"/>
      <c r="C167" s="111"/>
      <c r="D167" s="111"/>
      <c r="E167" s="111"/>
      <c r="F167" s="111"/>
      <c r="G167" s="111"/>
      <c r="H167" s="172"/>
      <c r="I167" s="172"/>
      <c r="J167" s="172"/>
      <c r="K167" s="172"/>
      <c r="L167" s="172"/>
      <c r="M167" s="173"/>
      <c r="N167" s="173"/>
      <c r="O167" s="106"/>
      <c r="P167" s="106"/>
      <c r="Q167" s="106"/>
      <c r="R167" s="5">
        <v>0</v>
      </c>
      <c r="S167" s="5">
        <v>6</v>
      </c>
      <c r="T167" s="5">
        <v>7</v>
      </c>
      <c r="U167" s="5">
        <v>1</v>
      </c>
      <c r="V167" s="5">
        <v>2</v>
      </c>
      <c r="W167" s="5">
        <v>0</v>
      </c>
      <c r="X167" s="5">
        <v>0</v>
      </c>
      <c r="Y167" s="5">
        <v>2</v>
      </c>
      <c r="Z167" s="5">
        <v>0</v>
      </c>
      <c r="AA167" s="6">
        <v>1</v>
      </c>
      <c r="AB167" s="144" t="s">
        <v>373</v>
      </c>
      <c r="AC167" s="97" t="s">
        <v>143</v>
      </c>
      <c r="AD167" s="54">
        <v>92</v>
      </c>
      <c r="AE167" s="54">
        <v>39</v>
      </c>
      <c r="AF167" s="54">
        <v>40</v>
      </c>
      <c r="AG167" s="54">
        <v>80</v>
      </c>
      <c r="AH167" s="54">
        <v>80</v>
      </c>
      <c r="AI167" s="54">
        <v>80</v>
      </c>
      <c r="AJ167" s="54">
        <v>319</v>
      </c>
    </row>
    <row r="168" spans="1:36" ht="90" thickBot="1">
      <c r="A168" s="111"/>
      <c r="B168" s="111"/>
      <c r="C168" s="111"/>
      <c r="D168" s="111"/>
      <c r="E168" s="111"/>
      <c r="F168" s="111"/>
      <c r="G168" s="111"/>
      <c r="H168" s="172"/>
      <c r="I168" s="172"/>
      <c r="J168" s="172"/>
      <c r="K168" s="172"/>
      <c r="L168" s="172"/>
      <c r="M168" s="173"/>
      <c r="N168" s="173"/>
      <c r="O168" s="106"/>
      <c r="P168" s="106"/>
      <c r="Q168" s="106"/>
      <c r="R168" s="5">
        <v>0</v>
      </c>
      <c r="S168" s="5">
        <v>6</v>
      </c>
      <c r="T168" s="5">
        <v>7</v>
      </c>
      <c r="U168" s="5">
        <v>1</v>
      </c>
      <c r="V168" s="5">
        <v>2</v>
      </c>
      <c r="W168" s="5">
        <v>0</v>
      </c>
      <c r="X168" s="5">
        <v>0</v>
      </c>
      <c r="Y168" s="5">
        <v>3</v>
      </c>
      <c r="Z168" s="5">
        <v>0</v>
      </c>
      <c r="AA168" s="6">
        <v>0</v>
      </c>
      <c r="AB168" s="144" t="s">
        <v>240</v>
      </c>
      <c r="AC168" s="23" t="s">
        <v>137</v>
      </c>
      <c r="AD168" s="54" t="s">
        <v>144</v>
      </c>
      <c r="AE168" s="54" t="s">
        <v>144</v>
      </c>
      <c r="AF168" s="54" t="s">
        <v>144</v>
      </c>
      <c r="AG168" s="54" t="s">
        <v>144</v>
      </c>
      <c r="AH168" s="54" t="s">
        <v>144</v>
      </c>
      <c r="AI168" s="54" t="s">
        <v>144</v>
      </c>
      <c r="AJ168" s="54" t="s">
        <v>144</v>
      </c>
    </row>
    <row r="169" spans="1:36" ht="90.75" thickBot="1">
      <c r="A169" s="111"/>
      <c r="B169" s="111"/>
      <c r="C169" s="111"/>
      <c r="D169" s="111"/>
      <c r="E169" s="111"/>
      <c r="F169" s="111"/>
      <c r="G169" s="111"/>
      <c r="H169" s="172"/>
      <c r="I169" s="172"/>
      <c r="J169" s="172"/>
      <c r="K169" s="172"/>
      <c r="L169" s="172"/>
      <c r="M169" s="173"/>
      <c r="N169" s="173"/>
      <c r="O169" s="106"/>
      <c r="P169" s="106"/>
      <c r="Q169" s="106"/>
      <c r="R169" s="5">
        <v>0</v>
      </c>
      <c r="S169" s="5">
        <v>6</v>
      </c>
      <c r="T169" s="5">
        <v>7</v>
      </c>
      <c r="U169" s="5">
        <v>1</v>
      </c>
      <c r="V169" s="5">
        <v>2</v>
      </c>
      <c r="W169" s="5">
        <v>0</v>
      </c>
      <c r="X169" s="5">
        <v>0</v>
      </c>
      <c r="Y169" s="5">
        <v>3</v>
      </c>
      <c r="Z169" s="5">
        <v>0</v>
      </c>
      <c r="AA169" s="6">
        <v>1</v>
      </c>
      <c r="AB169" s="144" t="s">
        <v>374</v>
      </c>
      <c r="AC169" s="97" t="s">
        <v>143</v>
      </c>
      <c r="AD169" s="54">
        <v>34</v>
      </c>
      <c r="AE169" s="54">
        <v>13</v>
      </c>
      <c r="AF169" s="54">
        <v>15</v>
      </c>
      <c r="AG169" s="54">
        <v>2</v>
      </c>
      <c r="AH169" s="54">
        <v>2</v>
      </c>
      <c r="AI169" s="54">
        <v>2</v>
      </c>
      <c r="AJ169" s="54">
        <v>34</v>
      </c>
    </row>
    <row r="170" spans="1:36" ht="90" thickBot="1">
      <c r="A170" s="111"/>
      <c r="B170" s="111"/>
      <c r="C170" s="111"/>
      <c r="D170" s="111"/>
      <c r="E170" s="111"/>
      <c r="F170" s="111"/>
      <c r="G170" s="111"/>
      <c r="H170" s="172"/>
      <c r="I170" s="172"/>
      <c r="J170" s="172"/>
      <c r="K170" s="172"/>
      <c r="L170" s="172"/>
      <c r="M170" s="173"/>
      <c r="N170" s="173"/>
      <c r="O170" s="106"/>
      <c r="P170" s="106"/>
      <c r="Q170" s="106"/>
      <c r="R170" s="5">
        <v>0</v>
      </c>
      <c r="S170" s="5">
        <v>6</v>
      </c>
      <c r="T170" s="5">
        <v>7</v>
      </c>
      <c r="U170" s="5">
        <v>1</v>
      </c>
      <c r="V170" s="5">
        <v>2</v>
      </c>
      <c r="W170" s="5">
        <v>0</v>
      </c>
      <c r="X170" s="5">
        <v>0</v>
      </c>
      <c r="Y170" s="5">
        <v>4</v>
      </c>
      <c r="Z170" s="5">
        <v>0</v>
      </c>
      <c r="AA170" s="6">
        <v>0</v>
      </c>
      <c r="AB170" s="144" t="s">
        <v>241</v>
      </c>
      <c r="AC170" s="23" t="s">
        <v>137</v>
      </c>
      <c r="AD170" s="54" t="s">
        <v>144</v>
      </c>
      <c r="AE170" s="54" t="s">
        <v>144</v>
      </c>
      <c r="AF170" s="54" t="s">
        <v>144</v>
      </c>
      <c r="AG170" s="54" t="s">
        <v>144</v>
      </c>
      <c r="AH170" s="54" t="s">
        <v>144</v>
      </c>
      <c r="AI170" s="54" t="s">
        <v>144</v>
      </c>
      <c r="AJ170" s="54" t="s">
        <v>144</v>
      </c>
    </row>
    <row r="171" spans="1:36" ht="63" customHeight="1" thickBot="1">
      <c r="A171" s="111"/>
      <c r="B171" s="111"/>
      <c r="C171" s="111"/>
      <c r="D171" s="111"/>
      <c r="E171" s="111"/>
      <c r="F171" s="111"/>
      <c r="G171" s="111"/>
      <c r="H171" s="172"/>
      <c r="I171" s="172"/>
      <c r="J171" s="172"/>
      <c r="K171" s="172"/>
      <c r="L171" s="172"/>
      <c r="M171" s="173"/>
      <c r="N171" s="173"/>
      <c r="O171" s="106"/>
      <c r="P171" s="106"/>
      <c r="Q171" s="106"/>
      <c r="R171" s="5">
        <v>0</v>
      </c>
      <c r="S171" s="5">
        <v>6</v>
      </c>
      <c r="T171" s="5">
        <v>7</v>
      </c>
      <c r="U171" s="5">
        <v>1</v>
      </c>
      <c r="V171" s="5">
        <v>2</v>
      </c>
      <c r="W171" s="5">
        <v>0</v>
      </c>
      <c r="X171" s="5">
        <v>0</v>
      </c>
      <c r="Y171" s="5">
        <v>4</v>
      </c>
      <c r="Z171" s="5">
        <v>0</v>
      </c>
      <c r="AA171" s="6">
        <v>1</v>
      </c>
      <c r="AB171" s="145" t="s">
        <v>375</v>
      </c>
      <c r="AC171" s="97" t="s">
        <v>143</v>
      </c>
      <c r="AD171" s="54">
        <v>2</v>
      </c>
      <c r="AE171" s="54">
        <v>4</v>
      </c>
      <c r="AF171" s="54">
        <v>5</v>
      </c>
      <c r="AG171" s="54">
        <v>2</v>
      </c>
      <c r="AH171" s="54">
        <v>2</v>
      </c>
      <c r="AI171" s="54">
        <v>2</v>
      </c>
      <c r="AJ171" s="54">
        <v>15</v>
      </c>
    </row>
    <row r="172" spans="1:36" ht="110.25">
      <c r="A172" s="111">
        <v>6</v>
      </c>
      <c r="B172" s="111">
        <v>0</v>
      </c>
      <c r="C172" s="111">
        <v>0</v>
      </c>
      <c r="D172" s="111">
        <v>0</v>
      </c>
      <c r="E172" s="111">
        <v>4</v>
      </c>
      <c r="F172" s="111">
        <v>0</v>
      </c>
      <c r="G172" s="111">
        <v>5</v>
      </c>
      <c r="H172" s="111">
        <v>0</v>
      </c>
      <c r="I172" s="111">
        <v>6</v>
      </c>
      <c r="J172" s="111">
        <v>8</v>
      </c>
      <c r="K172" s="111">
        <v>0</v>
      </c>
      <c r="L172" s="111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5">
        <v>0</v>
      </c>
      <c r="S172" s="5">
        <v>6</v>
      </c>
      <c r="T172" s="5">
        <v>8</v>
      </c>
      <c r="U172" s="5">
        <v>1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191" t="s">
        <v>319</v>
      </c>
      <c r="AC172" s="192" t="s">
        <v>147</v>
      </c>
      <c r="AD172" s="192" t="s">
        <v>153</v>
      </c>
      <c r="AE172" s="192" t="s">
        <v>153</v>
      </c>
      <c r="AF172" s="192">
        <v>95.1</v>
      </c>
      <c r="AG172" s="192">
        <v>29</v>
      </c>
      <c r="AH172" s="192">
        <v>27.7</v>
      </c>
      <c r="AI172" s="192">
        <v>27.7</v>
      </c>
      <c r="AJ172" s="193">
        <f>SUM(AE172:AI172)</f>
        <v>179.49999999999997</v>
      </c>
    </row>
    <row r="173" spans="1:36" ht="94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06"/>
      <c r="N173" s="106"/>
      <c r="O173" s="106"/>
      <c r="P173" s="106"/>
      <c r="Q173" s="106"/>
      <c r="R173" s="5">
        <v>0</v>
      </c>
      <c r="S173" s="5">
        <v>6</v>
      </c>
      <c r="T173" s="5">
        <v>8</v>
      </c>
      <c r="U173" s="5">
        <v>1</v>
      </c>
      <c r="V173" s="5">
        <v>1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194" t="s">
        <v>321</v>
      </c>
      <c r="AC173" s="195" t="s">
        <v>136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</row>
    <row r="174" spans="1:36" ht="78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06"/>
      <c r="N174" s="106"/>
      <c r="O174" s="106"/>
      <c r="P174" s="106"/>
      <c r="Q174" s="106"/>
      <c r="R174" s="5">
        <v>0</v>
      </c>
      <c r="S174" s="5">
        <v>6</v>
      </c>
      <c r="T174" s="5">
        <v>8</v>
      </c>
      <c r="U174" s="5">
        <v>1</v>
      </c>
      <c r="V174" s="5">
        <v>1</v>
      </c>
      <c r="W174" s="5">
        <v>0</v>
      </c>
      <c r="X174" s="5">
        <v>0</v>
      </c>
      <c r="Y174" s="5">
        <v>0</v>
      </c>
      <c r="Z174" s="5">
        <v>0</v>
      </c>
      <c r="AA174" s="5">
        <v>1</v>
      </c>
      <c r="AB174" s="196" t="s">
        <v>322</v>
      </c>
      <c r="AC174" s="54" t="s">
        <v>148</v>
      </c>
      <c r="AD174" s="96" t="s">
        <v>153</v>
      </c>
      <c r="AE174" s="96" t="s">
        <v>153</v>
      </c>
      <c r="AF174" s="96">
        <v>100</v>
      </c>
      <c r="AG174" s="96">
        <v>100</v>
      </c>
      <c r="AH174" s="96">
        <v>100</v>
      </c>
      <c r="AI174" s="96">
        <v>100</v>
      </c>
      <c r="AJ174" s="47">
        <v>100</v>
      </c>
    </row>
    <row r="175" spans="1:36" ht="78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06"/>
      <c r="N175" s="106"/>
      <c r="O175" s="106"/>
      <c r="P175" s="106"/>
      <c r="Q175" s="106"/>
      <c r="R175" s="5">
        <v>0</v>
      </c>
      <c r="S175" s="5">
        <v>6</v>
      </c>
      <c r="T175" s="5">
        <v>8</v>
      </c>
      <c r="U175" s="5">
        <v>1</v>
      </c>
      <c r="V175" s="5">
        <v>1</v>
      </c>
      <c r="W175" s="5">
        <v>0</v>
      </c>
      <c r="X175" s="5">
        <v>0</v>
      </c>
      <c r="Y175" s="5">
        <v>1</v>
      </c>
      <c r="Z175" s="5">
        <v>0</v>
      </c>
      <c r="AA175" s="5">
        <v>0</v>
      </c>
      <c r="AB175" s="197" t="s">
        <v>323</v>
      </c>
      <c r="AC175" s="195" t="s">
        <v>137</v>
      </c>
      <c r="AD175" s="96" t="s">
        <v>153</v>
      </c>
      <c r="AE175" s="96" t="s">
        <v>153</v>
      </c>
      <c r="AF175" s="54" t="s">
        <v>144</v>
      </c>
      <c r="AG175" s="54" t="s">
        <v>144</v>
      </c>
      <c r="AH175" s="54" t="s">
        <v>144</v>
      </c>
      <c r="AI175" s="54" t="s">
        <v>144</v>
      </c>
      <c r="AJ175" s="47" t="s">
        <v>144</v>
      </c>
    </row>
    <row r="176" spans="1:36" ht="78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06"/>
      <c r="N176" s="106"/>
      <c r="O176" s="106"/>
      <c r="P176" s="106"/>
      <c r="Q176" s="106"/>
      <c r="R176" s="5">
        <v>0</v>
      </c>
      <c r="S176" s="5">
        <v>6</v>
      </c>
      <c r="T176" s="5">
        <v>8</v>
      </c>
      <c r="U176" s="5">
        <v>1</v>
      </c>
      <c r="V176" s="5">
        <v>1</v>
      </c>
      <c r="W176" s="5">
        <v>0</v>
      </c>
      <c r="X176" s="5">
        <v>0</v>
      </c>
      <c r="Y176" s="5">
        <v>1</v>
      </c>
      <c r="Z176" s="5">
        <v>0</v>
      </c>
      <c r="AA176" s="5">
        <v>1</v>
      </c>
      <c r="AB176" s="198" t="s">
        <v>324</v>
      </c>
      <c r="AC176" s="199" t="s">
        <v>143</v>
      </c>
      <c r="AD176" s="96" t="s">
        <v>153</v>
      </c>
      <c r="AE176" s="96" t="s">
        <v>153</v>
      </c>
      <c r="AF176" s="96">
        <v>20</v>
      </c>
      <c r="AG176" s="96">
        <v>20</v>
      </c>
      <c r="AH176" s="96">
        <v>20</v>
      </c>
      <c r="AI176" s="96">
        <v>20</v>
      </c>
      <c r="AJ176" s="47">
        <v>80</v>
      </c>
    </row>
    <row r="177" spans="1:36" ht="94.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06"/>
      <c r="N177" s="106"/>
      <c r="O177" s="106"/>
      <c r="P177" s="106"/>
      <c r="Q177" s="106"/>
      <c r="R177" s="5">
        <v>0</v>
      </c>
      <c r="S177" s="5">
        <v>6</v>
      </c>
      <c r="T177" s="5">
        <v>8</v>
      </c>
      <c r="U177" s="5">
        <v>1</v>
      </c>
      <c r="V177" s="5">
        <v>1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200" t="s">
        <v>325</v>
      </c>
      <c r="AC177" s="195" t="s">
        <v>137</v>
      </c>
      <c r="AD177" s="96" t="s">
        <v>153</v>
      </c>
      <c r="AE177" s="96" t="s">
        <v>153</v>
      </c>
      <c r="AF177" s="54" t="s">
        <v>144</v>
      </c>
      <c r="AG177" s="54" t="s">
        <v>144</v>
      </c>
      <c r="AH177" s="54" t="s">
        <v>144</v>
      </c>
      <c r="AI177" s="54" t="s">
        <v>144</v>
      </c>
      <c r="AJ177" s="47" t="s">
        <v>144</v>
      </c>
    </row>
    <row r="178" spans="1:36" ht="63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06"/>
      <c r="N178" s="106"/>
      <c r="O178" s="106"/>
      <c r="P178" s="106"/>
      <c r="Q178" s="106"/>
      <c r="R178" s="5">
        <v>0</v>
      </c>
      <c r="S178" s="5">
        <v>6</v>
      </c>
      <c r="T178" s="5">
        <v>8</v>
      </c>
      <c r="U178" s="5">
        <v>1</v>
      </c>
      <c r="V178" s="5">
        <v>1</v>
      </c>
      <c r="W178" s="5">
        <v>0</v>
      </c>
      <c r="X178" s="5">
        <v>0</v>
      </c>
      <c r="Y178" s="5">
        <v>2</v>
      </c>
      <c r="Z178" s="5">
        <v>0</v>
      </c>
      <c r="AA178" s="5">
        <v>1</v>
      </c>
      <c r="AB178" s="197" t="s">
        <v>326</v>
      </c>
      <c r="AC178" s="199" t="s">
        <v>143</v>
      </c>
      <c r="AD178" s="96" t="s">
        <v>153</v>
      </c>
      <c r="AE178" s="96" t="s">
        <v>153</v>
      </c>
      <c r="AF178" s="96">
        <v>4</v>
      </c>
      <c r="AG178" s="96">
        <v>4</v>
      </c>
      <c r="AH178" s="96">
        <v>4</v>
      </c>
      <c r="AI178" s="96">
        <v>4</v>
      </c>
      <c r="AJ178" s="47">
        <v>16</v>
      </c>
    </row>
    <row r="179" spans="1:36" ht="63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06"/>
      <c r="N179" s="106"/>
      <c r="O179" s="106"/>
      <c r="P179" s="106"/>
      <c r="Q179" s="106"/>
      <c r="R179" s="5">
        <v>0</v>
      </c>
      <c r="S179" s="5">
        <v>6</v>
      </c>
      <c r="T179" s="5">
        <v>8</v>
      </c>
      <c r="U179" s="5">
        <v>1</v>
      </c>
      <c r="V179" s="5">
        <v>1</v>
      </c>
      <c r="W179" s="5">
        <v>0</v>
      </c>
      <c r="X179" s="5">
        <v>0</v>
      </c>
      <c r="Y179" s="5">
        <v>3</v>
      </c>
      <c r="Z179" s="5">
        <v>0</v>
      </c>
      <c r="AA179" s="5">
        <v>0</v>
      </c>
      <c r="AB179" s="197" t="s">
        <v>327</v>
      </c>
      <c r="AC179" s="195" t="s">
        <v>137</v>
      </c>
      <c r="AD179" s="96" t="s">
        <v>153</v>
      </c>
      <c r="AE179" s="96" t="s">
        <v>153</v>
      </c>
      <c r="AF179" s="54" t="s">
        <v>144</v>
      </c>
      <c r="AG179" s="54" t="s">
        <v>144</v>
      </c>
      <c r="AH179" s="54" t="s">
        <v>144</v>
      </c>
      <c r="AI179" s="54" t="s">
        <v>144</v>
      </c>
      <c r="AJ179" s="47" t="s">
        <v>144</v>
      </c>
    </row>
    <row r="180" spans="1:36" ht="47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06"/>
      <c r="N180" s="106"/>
      <c r="O180" s="106"/>
      <c r="P180" s="106"/>
      <c r="Q180" s="106"/>
      <c r="R180" s="5">
        <v>0</v>
      </c>
      <c r="S180" s="5">
        <v>6</v>
      </c>
      <c r="T180" s="5">
        <v>8</v>
      </c>
      <c r="U180" s="5">
        <v>1</v>
      </c>
      <c r="V180" s="5">
        <v>1</v>
      </c>
      <c r="W180" s="5">
        <v>0</v>
      </c>
      <c r="X180" s="5">
        <v>0</v>
      </c>
      <c r="Y180" s="5">
        <v>3</v>
      </c>
      <c r="Z180" s="5">
        <v>0</v>
      </c>
      <c r="AA180" s="5">
        <v>1</v>
      </c>
      <c r="AB180" s="201" t="s">
        <v>328</v>
      </c>
      <c r="AC180" s="195" t="s">
        <v>320</v>
      </c>
      <c r="AD180" s="96" t="s">
        <v>153</v>
      </c>
      <c r="AE180" s="96" t="s">
        <v>153</v>
      </c>
      <c r="AF180" s="54">
        <v>5</v>
      </c>
      <c r="AG180" s="54">
        <v>5</v>
      </c>
      <c r="AH180" s="54">
        <v>5</v>
      </c>
      <c r="AI180" s="54">
        <v>5</v>
      </c>
      <c r="AJ180" s="47">
        <v>20</v>
      </c>
    </row>
    <row r="181" spans="1:36" ht="78.75">
      <c r="A181" s="111">
        <v>6</v>
      </c>
      <c r="B181" s="111">
        <v>0</v>
      </c>
      <c r="C181" s="111">
        <v>0</v>
      </c>
      <c r="D181" s="111">
        <v>0</v>
      </c>
      <c r="E181" s="111">
        <v>4</v>
      </c>
      <c r="F181" s="111">
        <v>0</v>
      </c>
      <c r="G181" s="111">
        <v>5</v>
      </c>
      <c r="H181" s="111">
        <v>0</v>
      </c>
      <c r="I181" s="111">
        <v>6</v>
      </c>
      <c r="J181" s="111">
        <v>8</v>
      </c>
      <c r="K181" s="111">
        <v>0</v>
      </c>
      <c r="L181" s="111">
        <v>2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5">
        <v>0</v>
      </c>
      <c r="S181" s="5">
        <v>6</v>
      </c>
      <c r="T181" s="5">
        <v>8</v>
      </c>
      <c r="U181" s="5">
        <v>1</v>
      </c>
      <c r="V181" s="5">
        <v>2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202" t="s">
        <v>329</v>
      </c>
      <c r="AC181" s="54" t="s">
        <v>147</v>
      </c>
      <c r="AD181" s="96" t="s">
        <v>153</v>
      </c>
      <c r="AE181" s="96" t="s">
        <v>153</v>
      </c>
      <c r="AF181" s="96">
        <v>95.1</v>
      </c>
      <c r="AG181" s="96">
        <v>29</v>
      </c>
      <c r="AH181" s="96">
        <v>27.7</v>
      </c>
      <c r="AI181" s="96">
        <v>27.7</v>
      </c>
      <c r="AJ181" s="47">
        <v>179.5</v>
      </c>
    </row>
    <row r="182" spans="1:36" ht="63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06"/>
      <c r="N182" s="106"/>
      <c r="O182" s="106"/>
      <c r="P182" s="106"/>
      <c r="Q182" s="106"/>
      <c r="R182" s="5">
        <v>0</v>
      </c>
      <c r="S182" s="5">
        <v>6</v>
      </c>
      <c r="T182" s="5">
        <v>8</v>
      </c>
      <c r="U182" s="5">
        <v>1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203" t="s">
        <v>378</v>
      </c>
      <c r="AC182" s="199" t="s">
        <v>143</v>
      </c>
      <c r="AD182" s="96" t="s">
        <v>153</v>
      </c>
      <c r="AE182" s="96" t="s">
        <v>153</v>
      </c>
      <c r="AF182" s="96">
        <v>10</v>
      </c>
      <c r="AG182" s="96">
        <v>10</v>
      </c>
      <c r="AH182" s="96">
        <v>10</v>
      </c>
      <c r="AI182" s="96">
        <v>10</v>
      </c>
      <c r="AJ182" s="47">
        <v>40</v>
      </c>
    </row>
    <row r="183" spans="1:36" ht="126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06"/>
      <c r="N183" s="106"/>
      <c r="O183" s="106"/>
      <c r="P183" s="106"/>
      <c r="Q183" s="106"/>
      <c r="R183" s="5">
        <v>0</v>
      </c>
      <c r="S183" s="5">
        <v>6</v>
      </c>
      <c r="T183" s="5">
        <v>8</v>
      </c>
      <c r="U183" s="5">
        <v>1</v>
      </c>
      <c r="V183" s="5">
        <v>2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204" t="s">
        <v>330</v>
      </c>
      <c r="AC183" s="195" t="s">
        <v>137</v>
      </c>
      <c r="AD183" s="96" t="s">
        <v>153</v>
      </c>
      <c r="AE183" s="96" t="s">
        <v>153</v>
      </c>
      <c r="AF183" s="54" t="s">
        <v>144</v>
      </c>
      <c r="AG183" s="54" t="s">
        <v>144</v>
      </c>
      <c r="AH183" s="54" t="s">
        <v>144</v>
      </c>
      <c r="AI183" s="54" t="s">
        <v>144</v>
      </c>
      <c r="AJ183" s="47" t="s">
        <v>144</v>
      </c>
    </row>
    <row r="184" spans="1:36" ht="47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06"/>
      <c r="N184" s="106"/>
      <c r="O184" s="106"/>
      <c r="P184" s="106"/>
      <c r="Q184" s="106"/>
      <c r="R184" s="5">
        <v>0</v>
      </c>
      <c r="S184" s="5">
        <v>6</v>
      </c>
      <c r="T184" s="5">
        <v>8</v>
      </c>
      <c r="U184" s="5">
        <v>1</v>
      </c>
      <c r="V184" s="5">
        <v>2</v>
      </c>
      <c r="W184" s="5">
        <v>0</v>
      </c>
      <c r="X184" s="5">
        <v>0</v>
      </c>
      <c r="Y184" s="5">
        <v>1</v>
      </c>
      <c r="Z184" s="5">
        <v>0</v>
      </c>
      <c r="AA184" s="5">
        <v>1</v>
      </c>
      <c r="AB184" s="200" t="s">
        <v>331</v>
      </c>
      <c r="AC184" s="199" t="s">
        <v>143</v>
      </c>
      <c r="AD184" s="96" t="s">
        <v>153</v>
      </c>
      <c r="AE184" s="96" t="s">
        <v>153</v>
      </c>
      <c r="AF184" s="96">
        <v>4</v>
      </c>
      <c r="AG184" s="96">
        <v>4</v>
      </c>
      <c r="AH184" s="96">
        <v>4</v>
      </c>
      <c r="AI184" s="96">
        <v>4</v>
      </c>
      <c r="AJ184" s="47">
        <v>16</v>
      </c>
    </row>
    <row r="185" spans="1:36" ht="141.75">
      <c r="A185" s="111">
        <v>6</v>
      </c>
      <c r="B185" s="111">
        <v>0</v>
      </c>
      <c r="C185" s="111">
        <v>0</v>
      </c>
      <c r="D185" s="111">
        <v>0</v>
      </c>
      <c r="E185" s="111">
        <v>4</v>
      </c>
      <c r="F185" s="111">
        <v>0</v>
      </c>
      <c r="G185" s="111">
        <v>5</v>
      </c>
      <c r="H185" s="111">
        <v>0</v>
      </c>
      <c r="I185" s="111">
        <v>6</v>
      </c>
      <c r="J185" s="111">
        <v>8</v>
      </c>
      <c r="K185" s="111">
        <v>0</v>
      </c>
      <c r="L185" s="111">
        <v>2</v>
      </c>
      <c r="M185" s="106">
        <v>1</v>
      </c>
      <c r="N185" s="106">
        <v>0</v>
      </c>
      <c r="O185" s="106">
        <v>5</v>
      </c>
      <c r="P185" s="106">
        <v>5</v>
      </c>
      <c r="Q185" s="106">
        <v>0</v>
      </c>
      <c r="R185" s="5">
        <v>0</v>
      </c>
      <c r="S185" s="5">
        <v>6</v>
      </c>
      <c r="T185" s="5">
        <v>8</v>
      </c>
      <c r="U185" s="5">
        <v>1</v>
      </c>
      <c r="V185" s="5">
        <v>2</v>
      </c>
      <c r="W185" s="5">
        <v>0</v>
      </c>
      <c r="X185" s="5">
        <v>0</v>
      </c>
      <c r="Y185" s="5">
        <v>2</v>
      </c>
      <c r="Z185" s="5">
        <v>0</v>
      </c>
      <c r="AA185" s="5">
        <v>0</v>
      </c>
      <c r="AB185" s="197" t="s">
        <v>332</v>
      </c>
      <c r="AC185" s="54" t="s">
        <v>147</v>
      </c>
      <c r="AD185" s="96" t="s">
        <v>153</v>
      </c>
      <c r="AE185" s="96">
        <v>0</v>
      </c>
      <c r="AF185" s="96">
        <v>95.1</v>
      </c>
      <c r="AG185" s="96">
        <v>29</v>
      </c>
      <c r="AH185" s="96">
        <v>27.7</v>
      </c>
      <c r="AI185" s="96">
        <v>27.7</v>
      </c>
      <c r="AJ185" s="47">
        <v>179.5</v>
      </c>
    </row>
    <row r="186" spans="1:36" ht="63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6"/>
      <c r="N186" s="106"/>
      <c r="O186" s="106"/>
      <c r="P186" s="106"/>
      <c r="Q186" s="106"/>
      <c r="R186" s="5">
        <v>0</v>
      </c>
      <c r="S186" s="5">
        <v>6</v>
      </c>
      <c r="T186" s="5">
        <v>8</v>
      </c>
      <c r="U186" s="5">
        <v>1</v>
      </c>
      <c r="V186" s="5">
        <v>2</v>
      </c>
      <c r="W186" s="5">
        <v>0</v>
      </c>
      <c r="X186" s="5">
        <v>0</v>
      </c>
      <c r="Y186" s="5">
        <v>2</v>
      </c>
      <c r="Z186" s="5">
        <v>0</v>
      </c>
      <c r="AA186" s="5">
        <v>1</v>
      </c>
      <c r="AB186" s="197" t="s">
        <v>333</v>
      </c>
      <c r="AC186" s="54" t="s">
        <v>148</v>
      </c>
      <c r="AD186" s="96" t="s">
        <v>153</v>
      </c>
      <c r="AE186" s="96" t="s">
        <v>153</v>
      </c>
      <c r="AF186" s="96">
        <v>100</v>
      </c>
      <c r="AG186" s="96">
        <v>30.4</v>
      </c>
      <c r="AH186" s="96">
        <v>95.5</v>
      </c>
      <c r="AI186" s="96">
        <v>100</v>
      </c>
      <c r="AJ186" s="47">
        <v>100</v>
      </c>
    </row>
    <row r="187" spans="1:36" ht="141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06"/>
      <c r="N187" s="106"/>
      <c r="O187" s="106"/>
      <c r="P187" s="106"/>
      <c r="Q187" s="106"/>
      <c r="R187" s="5">
        <v>0</v>
      </c>
      <c r="S187" s="5">
        <v>6</v>
      </c>
      <c r="T187" s="5">
        <v>8</v>
      </c>
      <c r="U187" s="5">
        <v>1</v>
      </c>
      <c r="V187" s="5">
        <v>2</v>
      </c>
      <c r="W187" s="5">
        <v>0</v>
      </c>
      <c r="X187" s="5">
        <v>0</v>
      </c>
      <c r="Y187" s="5">
        <v>2</v>
      </c>
      <c r="Z187" s="5">
        <v>0</v>
      </c>
      <c r="AA187" s="5">
        <v>2</v>
      </c>
      <c r="AB187" s="197" t="s">
        <v>334</v>
      </c>
      <c r="AC187" s="54" t="s">
        <v>148</v>
      </c>
      <c r="AD187" s="96" t="s">
        <v>153</v>
      </c>
      <c r="AE187" s="96" t="s">
        <v>153</v>
      </c>
      <c r="AF187" s="96">
        <v>100</v>
      </c>
      <c r="AG187" s="96">
        <v>100</v>
      </c>
      <c r="AH187" s="96">
        <v>100</v>
      </c>
      <c r="AI187" s="96">
        <v>100</v>
      </c>
      <c r="AJ187" s="47">
        <v>100</v>
      </c>
    </row>
    <row r="188" spans="1:36" ht="63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06"/>
      <c r="N188" s="106"/>
      <c r="O188" s="106"/>
      <c r="P188" s="106"/>
      <c r="Q188" s="106"/>
      <c r="R188" s="5">
        <v>0</v>
      </c>
      <c r="S188" s="5">
        <v>6</v>
      </c>
      <c r="T188" s="5">
        <v>8</v>
      </c>
      <c r="U188" s="5">
        <v>1</v>
      </c>
      <c r="V188" s="5">
        <v>2</v>
      </c>
      <c r="W188" s="5">
        <v>0</v>
      </c>
      <c r="X188" s="5">
        <v>0</v>
      </c>
      <c r="Y188" s="5">
        <v>3</v>
      </c>
      <c r="Z188" s="5">
        <v>0</v>
      </c>
      <c r="AA188" s="5">
        <v>0</v>
      </c>
      <c r="AB188" s="197" t="s">
        <v>335</v>
      </c>
      <c r="AC188" s="54" t="s">
        <v>137</v>
      </c>
      <c r="AD188" s="96" t="s">
        <v>153</v>
      </c>
      <c r="AE188" s="96" t="s">
        <v>153</v>
      </c>
      <c r="AF188" s="96" t="s">
        <v>144</v>
      </c>
      <c r="AG188" s="96" t="s">
        <v>145</v>
      </c>
      <c r="AH188" s="96" t="s">
        <v>145</v>
      </c>
      <c r="AI188" s="96" t="s">
        <v>145</v>
      </c>
      <c r="AJ188" s="47" t="s">
        <v>144</v>
      </c>
    </row>
    <row r="189" spans="1:36" ht="63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06"/>
      <c r="N189" s="106"/>
      <c r="O189" s="106"/>
      <c r="P189" s="106"/>
      <c r="Q189" s="106"/>
      <c r="R189" s="5">
        <v>0</v>
      </c>
      <c r="S189" s="5">
        <v>6</v>
      </c>
      <c r="T189" s="5">
        <v>8</v>
      </c>
      <c r="U189" s="5">
        <v>1</v>
      </c>
      <c r="V189" s="5">
        <v>2</v>
      </c>
      <c r="W189" s="5">
        <v>0</v>
      </c>
      <c r="X189" s="5">
        <v>0</v>
      </c>
      <c r="Y189" s="5">
        <v>3</v>
      </c>
      <c r="Z189" s="5">
        <v>0</v>
      </c>
      <c r="AA189" s="5">
        <v>1</v>
      </c>
      <c r="AB189" s="197" t="s">
        <v>336</v>
      </c>
      <c r="AC189" s="47" t="s">
        <v>158</v>
      </c>
      <c r="AD189" s="96" t="s">
        <v>153</v>
      </c>
      <c r="AE189" s="96" t="s">
        <v>153</v>
      </c>
      <c r="AF189" s="96">
        <v>22</v>
      </c>
      <c r="AG189" s="96">
        <v>0</v>
      </c>
      <c r="AH189" s="96">
        <v>0</v>
      </c>
      <c r="AI189" s="96">
        <v>0</v>
      </c>
      <c r="AJ189" s="47">
        <v>22</v>
      </c>
    </row>
    <row r="190" spans="1:36" ht="78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06"/>
      <c r="N190" s="106"/>
      <c r="O190" s="106"/>
      <c r="P190" s="106"/>
      <c r="Q190" s="106"/>
      <c r="R190" s="5">
        <v>0</v>
      </c>
      <c r="S190" s="5">
        <v>6</v>
      </c>
      <c r="T190" s="5">
        <v>8</v>
      </c>
      <c r="U190" s="5">
        <v>0</v>
      </c>
      <c r="V190" s="5">
        <v>2</v>
      </c>
      <c r="W190" s="5">
        <v>0</v>
      </c>
      <c r="X190" s="5">
        <v>0</v>
      </c>
      <c r="Y190" s="5">
        <v>4</v>
      </c>
      <c r="Z190" s="5">
        <v>0</v>
      </c>
      <c r="AA190" s="5">
        <v>0</v>
      </c>
      <c r="AB190" s="197" t="s">
        <v>337</v>
      </c>
      <c r="AC190" s="54" t="s">
        <v>137</v>
      </c>
      <c r="AD190" s="96" t="s">
        <v>153</v>
      </c>
      <c r="AE190" s="96" t="s">
        <v>153</v>
      </c>
      <c r="AF190" s="96" t="s">
        <v>144</v>
      </c>
      <c r="AG190" s="96" t="s">
        <v>145</v>
      </c>
      <c r="AH190" s="96" t="s">
        <v>145</v>
      </c>
      <c r="AI190" s="96" t="s">
        <v>145</v>
      </c>
      <c r="AJ190" s="47" t="s">
        <v>144</v>
      </c>
    </row>
    <row r="191" spans="1:36" ht="126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06"/>
      <c r="N191" s="106"/>
      <c r="O191" s="106"/>
      <c r="P191" s="106"/>
      <c r="Q191" s="106"/>
      <c r="R191" s="5">
        <v>0</v>
      </c>
      <c r="S191" s="5">
        <v>6</v>
      </c>
      <c r="T191" s="5">
        <v>8</v>
      </c>
      <c r="U191" s="5">
        <v>0</v>
      </c>
      <c r="V191" s="5">
        <v>2</v>
      </c>
      <c r="W191" s="5">
        <v>0</v>
      </c>
      <c r="X191" s="5">
        <v>0</v>
      </c>
      <c r="Y191" s="5">
        <v>4</v>
      </c>
      <c r="Z191" s="5">
        <v>0</v>
      </c>
      <c r="AA191" s="5">
        <v>1</v>
      </c>
      <c r="AB191" s="197" t="s">
        <v>338</v>
      </c>
      <c r="AC191" s="199" t="s">
        <v>143</v>
      </c>
      <c r="AD191" s="96" t="s">
        <v>153</v>
      </c>
      <c r="AE191" s="96" t="s">
        <v>153</v>
      </c>
      <c r="AF191" s="96">
        <v>2</v>
      </c>
      <c r="AG191" s="96">
        <v>0</v>
      </c>
      <c r="AH191" s="96">
        <v>0</v>
      </c>
      <c r="AI191" s="96">
        <v>0</v>
      </c>
      <c r="AJ191" s="47">
        <v>2</v>
      </c>
    </row>
    <row r="192" spans="1:36" ht="63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06"/>
      <c r="N192" s="106"/>
      <c r="O192" s="106"/>
      <c r="P192" s="106"/>
      <c r="Q192" s="106"/>
      <c r="R192" s="5">
        <v>0</v>
      </c>
      <c r="S192" s="5">
        <v>6</v>
      </c>
      <c r="T192" s="5">
        <v>8</v>
      </c>
      <c r="U192" s="5">
        <v>0</v>
      </c>
      <c r="V192" s="5">
        <v>2</v>
      </c>
      <c r="W192" s="5">
        <v>0</v>
      </c>
      <c r="X192" s="5">
        <v>0</v>
      </c>
      <c r="Y192" s="5">
        <v>5</v>
      </c>
      <c r="Z192" s="5">
        <v>0</v>
      </c>
      <c r="AA192" s="5">
        <v>0</v>
      </c>
      <c r="AB192" s="197" t="s">
        <v>339</v>
      </c>
      <c r="AC192" s="54" t="s">
        <v>137</v>
      </c>
      <c r="AD192" s="96" t="s">
        <v>153</v>
      </c>
      <c r="AE192" s="96" t="s">
        <v>153</v>
      </c>
      <c r="AF192" s="96" t="s">
        <v>144</v>
      </c>
      <c r="AG192" s="96" t="s">
        <v>144</v>
      </c>
      <c r="AH192" s="96" t="s">
        <v>144</v>
      </c>
      <c r="AI192" s="96" t="s">
        <v>144</v>
      </c>
      <c r="AJ192" s="47" t="s">
        <v>144</v>
      </c>
    </row>
    <row r="193" spans="1:36" ht="63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06"/>
      <c r="N193" s="106"/>
      <c r="O193" s="106"/>
      <c r="P193" s="106"/>
      <c r="Q193" s="106"/>
      <c r="R193" s="5">
        <v>0</v>
      </c>
      <c r="S193" s="5">
        <v>6</v>
      </c>
      <c r="T193" s="5">
        <v>8</v>
      </c>
      <c r="U193" s="5">
        <v>0</v>
      </c>
      <c r="V193" s="5">
        <v>2</v>
      </c>
      <c r="W193" s="5">
        <v>0</v>
      </c>
      <c r="X193" s="5">
        <v>0</v>
      </c>
      <c r="Y193" s="5">
        <v>5</v>
      </c>
      <c r="Z193" s="5">
        <v>0</v>
      </c>
      <c r="AA193" s="5">
        <v>1</v>
      </c>
      <c r="AB193" s="197" t="s">
        <v>340</v>
      </c>
      <c r="AC193" s="199" t="s">
        <v>143</v>
      </c>
      <c r="AD193" s="96" t="s">
        <v>153</v>
      </c>
      <c r="AE193" s="96" t="s">
        <v>153</v>
      </c>
      <c r="AF193" s="96">
        <v>10</v>
      </c>
      <c r="AG193" s="96">
        <v>10</v>
      </c>
      <c r="AH193" s="96">
        <v>10</v>
      </c>
      <c r="AI193" s="96">
        <v>10</v>
      </c>
      <c r="AJ193" s="47">
        <v>40</v>
      </c>
    </row>
    <row r="194" spans="1:36" ht="78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06"/>
      <c r="N194" s="106"/>
      <c r="O194" s="106"/>
      <c r="P194" s="106"/>
      <c r="Q194" s="106"/>
      <c r="R194" s="5">
        <v>0</v>
      </c>
      <c r="S194" s="5">
        <v>6</v>
      </c>
      <c r="T194" s="5">
        <v>8</v>
      </c>
      <c r="U194" s="5">
        <v>0</v>
      </c>
      <c r="V194" s="5">
        <v>2</v>
      </c>
      <c r="W194" s="5">
        <v>0</v>
      </c>
      <c r="X194" s="5">
        <v>0</v>
      </c>
      <c r="Y194" s="5">
        <v>6</v>
      </c>
      <c r="Z194" s="5">
        <v>0</v>
      </c>
      <c r="AA194" s="5">
        <v>0</v>
      </c>
      <c r="AB194" s="197" t="s">
        <v>341</v>
      </c>
      <c r="AC194" s="54" t="s">
        <v>137</v>
      </c>
      <c r="AD194" s="96" t="s">
        <v>153</v>
      </c>
      <c r="AE194" s="96" t="s">
        <v>153</v>
      </c>
      <c r="AF194" s="96" t="s">
        <v>144</v>
      </c>
      <c r="AG194" s="96" t="s">
        <v>144</v>
      </c>
      <c r="AH194" s="96" t="s">
        <v>144</v>
      </c>
      <c r="AI194" s="96" t="s">
        <v>144</v>
      </c>
      <c r="AJ194" s="47" t="s">
        <v>144</v>
      </c>
    </row>
    <row r="195" spans="1:36" ht="63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06"/>
      <c r="N195" s="106"/>
      <c r="O195" s="106"/>
      <c r="P195" s="106"/>
      <c r="Q195" s="106"/>
      <c r="R195" s="5">
        <v>0</v>
      </c>
      <c r="S195" s="5">
        <v>6</v>
      </c>
      <c r="T195" s="5">
        <v>8</v>
      </c>
      <c r="U195" s="5">
        <v>0</v>
      </c>
      <c r="V195" s="5">
        <v>2</v>
      </c>
      <c r="W195" s="5">
        <v>0</v>
      </c>
      <c r="X195" s="5">
        <v>0</v>
      </c>
      <c r="Y195" s="5">
        <v>6</v>
      </c>
      <c r="Z195" s="5">
        <v>0</v>
      </c>
      <c r="AA195" s="5">
        <v>1</v>
      </c>
      <c r="AB195" s="197" t="s">
        <v>342</v>
      </c>
      <c r="AC195" s="199" t="s">
        <v>143</v>
      </c>
      <c r="AD195" s="96" t="s">
        <v>153</v>
      </c>
      <c r="AE195" s="96" t="s">
        <v>153</v>
      </c>
      <c r="AF195" s="96">
        <v>10</v>
      </c>
      <c r="AG195" s="96">
        <v>10</v>
      </c>
      <c r="AH195" s="96">
        <v>10</v>
      </c>
      <c r="AI195" s="96">
        <v>10</v>
      </c>
      <c r="AJ195" s="47">
        <v>40</v>
      </c>
    </row>
    <row r="196" spans="1:36" ht="94.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06"/>
      <c r="N196" s="106"/>
      <c r="O196" s="106"/>
      <c r="P196" s="106"/>
      <c r="Q196" s="106"/>
      <c r="R196" s="5">
        <v>0</v>
      </c>
      <c r="S196" s="5">
        <v>6</v>
      </c>
      <c r="T196" s="5">
        <v>8</v>
      </c>
      <c r="U196" s="5">
        <v>0</v>
      </c>
      <c r="V196" s="5">
        <v>2</v>
      </c>
      <c r="W196" s="5">
        <v>0</v>
      </c>
      <c r="X196" s="5">
        <v>0</v>
      </c>
      <c r="Y196" s="5">
        <v>7</v>
      </c>
      <c r="Z196" s="5">
        <v>0</v>
      </c>
      <c r="AA196" s="5">
        <v>0</v>
      </c>
      <c r="AB196" s="197" t="s">
        <v>343</v>
      </c>
      <c r="AC196" s="54" t="s">
        <v>137</v>
      </c>
      <c r="AD196" s="96" t="s">
        <v>153</v>
      </c>
      <c r="AE196" s="96" t="s">
        <v>153</v>
      </c>
      <c r="AF196" s="96" t="s">
        <v>144</v>
      </c>
      <c r="AG196" s="96" t="s">
        <v>144</v>
      </c>
      <c r="AH196" s="96" t="s">
        <v>144</v>
      </c>
      <c r="AI196" s="96" t="s">
        <v>144</v>
      </c>
      <c r="AJ196" s="47" t="s">
        <v>144</v>
      </c>
    </row>
    <row r="197" spans="1:36" ht="63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06"/>
      <c r="N197" s="106"/>
      <c r="O197" s="106"/>
      <c r="P197" s="106"/>
      <c r="Q197" s="106"/>
      <c r="R197" s="5">
        <v>0</v>
      </c>
      <c r="S197" s="5">
        <v>6</v>
      </c>
      <c r="T197" s="5">
        <v>8</v>
      </c>
      <c r="U197" s="5">
        <v>0</v>
      </c>
      <c r="V197" s="5">
        <v>2</v>
      </c>
      <c r="W197" s="5">
        <v>0</v>
      </c>
      <c r="X197" s="5">
        <v>0</v>
      </c>
      <c r="Y197" s="5">
        <v>7</v>
      </c>
      <c r="Z197" s="5">
        <v>0</v>
      </c>
      <c r="AA197" s="5">
        <v>1</v>
      </c>
      <c r="AB197" s="205" t="s">
        <v>344</v>
      </c>
      <c r="AC197" s="199" t="s">
        <v>143</v>
      </c>
      <c r="AD197" s="96" t="s">
        <v>153</v>
      </c>
      <c r="AE197" s="96" t="s">
        <v>153</v>
      </c>
      <c r="AF197" s="96">
        <v>2</v>
      </c>
      <c r="AG197" s="96">
        <v>2</v>
      </c>
      <c r="AH197" s="96">
        <v>2</v>
      </c>
      <c r="AI197" s="96">
        <v>2</v>
      </c>
      <c r="AJ197" s="47">
        <v>8</v>
      </c>
    </row>
    <row r="198" spans="1:36" ht="11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06"/>
      <c r="N198" s="106"/>
      <c r="O198" s="106"/>
      <c r="P198" s="106"/>
      <c r="Q198" s="106"/>
      <c r="R198" s="5">
        <v>0</v>
      </c>
      <c r="S198" s="5">
        <v>6</v>
      </c>
      <c r="T198" s="5">
        <v>8</v>
      </c>
      <c r="U198" s="5">
        <v>0</v>
      </c>
      <c r="V198" s="5">
        <v>2</v>
      </c>
      <c r="W198" s="5">
        <v>0</v>
      </c>
      <c r="X198" s="5">
        <v>0</v>
      </c>
      <c r="Y198" s="5">
        <v>8</v>
      </c>
      <c r="Z198" s="5">
        <v>0</v>
      </c>
      <c r="AA198" s="5">
        <v>0</v>
      </c>
      <c r="AB198" s="197" t="s">
        <v>345</v>
      </c>
      <c r="AC198" s="54" t="s">
        <v>137</v>
      </c>
      <c r="AD198" s="96" t="s">
        <v>153</v>
      </c>
      <c r="AE198" s="96" t="s">
        <v>153</v>
      </c>
      <c r="AF198" s="96" t="s">
        <v>144</v>
      </c>
      <c r="AG198" s="96" t="s">
        <v>144</v>
      </c>
      <c r="AH198" s="96" t="s">
        <v>144</v>
      </c>
      <c r="AI198" s="96" t="s">
        <v>144</v>
      </c>
      <c r="AJ198" s="47" t="s">
        <v>144</v>
      </c>
    </row>
    <row r="199" spans="1:36" ht="63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06"/>
      <c r="N199" s="106"/>
      <c r="O199" s="106"/>
      <c r="P199" s="106"/>
      <c r="Q199" s="106"/>
      <c r="R199" s="5">
        <v>0</v>
      </c>
      <c r="S199" s="5">
        <v>6</v>
      </c>
      <c r="T199" s="5">
        <v>8</v>
      </c>
      <c r="U199" s="5">
        <v>0</v>
      </c>
      <c r="V199" s="5">
        <v>2</v>
      </c>
      <c r="W199" s="5">
        <v>0</v>
      </c>
      <c r="X199" s="5">
        <v>0</v>
      </c>
      <c r="Y199" s="5">
        <v>8</v>
      </c>
      <c r="Z199" s="5">
        <v>0</v>
      </c>
      <c r="AA199" s="5">
        <v>1</v>
      </c>
      <c r="AB199" s="197" t="s">
        <v>346</v>
      </c>
      <c r="AC199" s="195" t="s">
        <v>143</v>
      </c>
      <c r="AD199" s="96" t="s">
        <v>153</v>
      </c>
      <c r="AE199" s="96" t="s">
        <v>153</v>
      </c>
      <c r="AF199" s="96">
        <v>5</v>
      </c>
      <c r="AG199" s="96">
        <v>5</v>
      </c>
      <c r="AH199" s="96">
        <v>5</v>
      </c>
      <c r="AI199" s="96">
        <v>5</v>
      </c>
      <c r="AJ199" s="47">
        <v>20</v>
      </c>
    </row>
    <row r="200" spans="1:17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1:17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1:17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1:17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1:17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1:17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1:17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1:17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17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1:17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1:17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1:17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1:17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1:17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1:17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1:17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1:17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17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1:17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1:17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1:17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1:17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1:17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1:17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1:17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1:17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1:17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1:17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1:17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1:17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17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1:17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1:17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1:17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1:17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1:17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1:17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1:17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1:17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1:17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1:17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1:17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1:17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1:17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1:17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1:17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1:17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1:17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1:17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1:17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1:17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1:17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1:17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1:17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1:17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1:17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1:17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1:17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1:17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1:17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1:17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1:17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1:17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1:17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1:17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1:17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1:17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1:17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1:17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1:17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1:17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1:17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1:17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1:17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1:17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1:17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1:17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1:17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1:17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1:17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1:17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1:17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1:17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1:17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1:17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1:17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1:17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1:17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1:17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1:17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1:17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1:17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1:17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1:17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1:17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1:17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1:17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1:17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1:17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1:17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1:17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1:17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1:17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1:17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1:17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1:17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1:17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</sheetData>
  <sheetProtection/>
  <mergeCells count="40">
    <mergeCell ref="A16:Q16"/>
    <mergeCell ref="R17:S18"/>
    <mergeCell ref="T17:T18"/>
    <mergeCell ref="H18:I18"/>
    <mergeCell ref="D17:E18"/>
    <mergeCell ref="F17:G18"/>
    <mergeCell ref="R16:AA16"/>
    <mergeCell ref="H17:Q17"/>
    <mergeCell ref="K18:L18"/>
    <mergeCell ref="M18:Q18"/>
    <mergeCell ref="AE1:AJ1"/>
    <mergeCell ref="A1:R1"/>
    <mergeCell ref="U17:U18"/>
    <mergeCell ref="V17:V18"/>
    <mergeCell ref="A15:AB15"/>
    <mergeCell ref="AJ17:AJ18"/>
    <mergeCell ref="AE17:AE18"/>
    <mergeCell ref="C2:O3"/>
    <mergeCell ref="A6:AB6"/>
    <mergeCell ref="A17:C18"/>
    <mergeCell ref="AF17:AF18"/>
    <mergeCell ref="AG17:AG18"/>
    <mergeCell ref="AH17:AH18"/>
    <mergeCell ref="AI17:AI18"/>
    <mergeCell ref="AE16:AI16"/>
    <mergeCell ref="W17:Y18"/>
    <mergeCell ref="Z17:AA18"/>
    <mergeCell ref="AD16:AD18"/>
    <mergeCell ref="AB16:AB18"/>
    <mergeCell ref="AC16:AC18"/>
    <mergeCell ref="A14:AB14"/>
    <mergeCell ref="A11:R11"/>
    <mergeCell ref="B4:V4"/>
    <mergeCell ref="AE2:AI3"/>
    <mergeCell ref="AE4:AJ8"/>
    <mergeCell ref="A12:H12"/>
    <mergeCell ref="A13:J13"/>
    <mergeCell ref="A8:J8"/>
    <mergeCell ref="A9:R9"/>
    <mergeCell ref="A10:R1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3"/>
  <sheetViews>
    <sheetView zoomScalePageLayoutView="0" workbookViewId="0" topLeftCell="A10">
      <selection activeCell="E160" sqref="E160"/>
    </sheetView>
  </sheetViews>
  <sheetFormatPr defaultColWidth="9.00390625" defaultRowHeight="12.75"/>
  <cols>
    <col min="1" max="1" width="35.125" style="0" customWidth="1"/>
    <col min="2" max="2" width="13.375" style="0" customWidth="1"/>
    <col min="3" max="3" width="9.00390625" style="0" customWidth="1"/>
    <col min="4" max="4" width="8.00390625" style="0" customWidth="1"/>
    <col min="5" max="5" width="8.875" style="0" customWidth="1"/>
    <col min="6" max="6" width="8.75390625" style="0" customWidth="1"/>
    <col min="7" max="7" width="8.00390625" style="0" customWidth="1"/>
    <col min="8" max="8" width="7.625" style="0" customWidth="1"/>
  </cols>
  <sheetData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 ht="12.75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5.75">
      <c r="A8" s="11" t="s">
        <v>130</v>
      </c>
      <c r="B8" s="12" t="s">
        <v>136</v>
      </c>
      <c r="C8" s="13">
        <v>2177.2</v>
      </c>
      <c r="D8" s="13">
        <v>2231.24</v>
      </c>
      <c r="E8" s="13">
        <v>1942.24</v>
      </c>
      <c r="F8" s="14">
        <f>F140+F126+F92+F79+F61+F15</f>
        <v>1951.24</v>
      </c>
      <c r="G8" s="13">
        <f>SUM(D8:F8)</f>
        <v>6124.719999999999</v>
      </c>
      <c r="H8" s="13">
        <v>2016</v>
      </c>
    </row>
    <row r="9" spans="1:8" ht="84" customHeight="1">
      <c r="A9" s="15" t="s">
        <v>167</v>
      </c>
      <c r="B9" s="10"/>
      <c r="C9" s="10" t="s">
        <v>153</v>
      </c>
      <c r="D9" s="10" t="s">
        <v>153</v>
      </c>
      <c r="E9" s="10" t="s">
        <v>153</v>
      </c>
      <c r="F9" s="10" t="s">
        <v>153</v>
      </c>
      <c r="G9" s="10" t="s">
        <v>153</v>
      </c>
      <c r="H9" s="10">
        <v>2016</v>
      </c>
    </row>
    <row r="10" spans="1:8" ht="83.25" customHeight="1">
      <c r="A10" s="15" t="s">
        <v>168</v>
      </c>
      <c r="B10" s="10" t="s">
        <v>138</v>
      </c>
      <c r="C10" s="10">
        <v>19.9</v>
      </c>
      <c r="D10" s="10">
        <v>19</v>
      </c>
      <c r="E10" s="10">
        <v>18</v>
      </c>
      <c r="F10" s="9">
        <v>17</v>
      </c>
      <c r="G10" s="10">
        <v>54</v>
      </c>
      <c r="H10" s="10">
        <v>2016</v>
      </c>
    </row>
    <row r="11" spans="1:8" ht="78" customHeight="1">
      <c r="A11" s="15" t="s">
        <v>169</v>
      </c>
      <c r="B11" s="10" t="s">
        <v>139</v>
      </c>
      <c r="C11" s="10">
        <v>2.2</v>
      </c>
      <c r="D11" s="10">
        <v>2.1</v>
      </c>
      <c r="E11" s="10">
        <v>2</v>
      </c>
      <c r="F11" s="9">
        <v>2</v>
      </c>
      <c r="G11" s="10">
        <v>6.1</v>
      </c>
      <c r="H11" s="10">
        <v>2016</v>
      </c>
    </row>
    <row r="12" spans="1:8" ht="100.5" customHeight="1">
      <c r="A12" s="15" t="s">
        <v>170</v>
      </c>
      <c r="B12" s="10" t="s">
        <v>140</v>
      </c>
      <c r="C12" s="10">
        <v>0.9</v>
      </c>
      <c r="D12" s="10">
        <v>0.8</v>
      </c>
      <c r="E12" s="10">
        <v>0.7</v>
      </c>
      <c r="F12" s="9">
        <v>0.7</v>
      </c>
      <c r="G12" s="10">
        <v>2.2</v>
      </c>
      <c r="H12" s="10">
        <v>2016</v>
      </c>
    </row>
    <row r="13" spans="1:8" ht="86.25" customHeight="1">
      <c r="A13" s="15" t="s">
        <v>171</v>
      </c>
      <c r="B13" s="10" t="s">
        <v>141</v>
      </c>
      <c r="C13" s="10">
        <v>0.4</v>
      </c>
      <c r="D13" s="10">
        <v>0.3</v>
      </c>
      <c r="E13" s="10">
        <v>0.3</v>
      </c>
      <c r="F13" s="9">
        <v>0.2</v>
      </c>
      <c r="G13" s="10">
        <v>0.8</v>
      </c>
      <c r="H13" s="10">
        <v>2016</v>
      </c>
    </row>
    <row r="14" spans="1:8" ht="83.25" customHeight="1" thickBot="1">
      <c r="A14" s="16" t="s">
        <v>172</v>
      </c>
      <c r="B14" s="10" t="s">
        <v>142</v>
      </c>
      <c r="C14" s="10">
        <v>0.06</v>
      </c>
      <c r="D14" s="17">
        <v>0.06</v>
      </c>
      <c r="E14" s="17">
        <v>0.06</v>
      </c>
      <c r="F14" s="18">
        <v>0.06</v>
      </c>
      <c r="G14" s="10">
        <v>0.18</v>
      </c>
      <c r="H14" s="10">
        <v>2016</v>
      </c>
    </row>
    <row r="15" spans="1:8" ht="66" customHeight="1">
      <c r="A15" s="19" t="s">
        <v>165</v>
      </c>
      <c r="B15" s="20" t="s">
        <v>136</v>
      </c>
      <c r="C15" s="21">
        <v>835</v>
      </c>
      <c r="D15" s="21">
        <v>345</v>
      </c>
      <c r="E15" s="21">
        <v>245</v>
      </c>
      <c r="F15" s="21">
        <v>245</v>
      </c>
      <c r="G15" s="21">
        <f aca="true" t="shared" si="0" ref="G15:G21">SUM(D15:F15)</f>
        <v>835</v>
      </c>
      <c r="H15" s="21">
        <v>2016</v>
      </c>
    </row>
    <row r="16" spans="1:8" ht="108" customHeight="1">
      <c r="A16" s="22" t="s">
        <v>173</v>
      </c>
      <c r="B16" s="23" t="s">
        <v>136</v>
      </c>
      <c r="C16" s="10">
        <v>180</v>
      </c>
      <c r="D16" s="10">
        <v>60</v>
      </c>
      <c r="E16" s="10">
        <v>60</v>
      </c>
      <c r="F16" s="10">
        <v>60</v>
      </c>
      <c r="G16" s="10">
        <f t="shared" si="0"/>
        <v>180</v>
      </c>
      <c r="H16" s="10">
        <v>2016</v>
      </c>
    </row>
    <row r="17" spans="1:8" ht="110.25" customHeight="1">
      <c r="A17" s="24" t="s">
        <v>174</v>
      </c>
      <c r="B17" s="25" t="s">
        <v>148</v>
      </c>
      <c r="C17" s="26">
        <v>0.3</v>
      </c>
      <c r="D17" s="26">
        <v>0.1</v>
      </c>
      <c r="E17" s="26">
        <v>0.1</v>
      </c>
      <c r="F17" s="26">
        <v>0.1</v>
      </c>
      <c r="G17" s="27">
        <f t="shared" si="0"/>
        <v>0.30000000000000004</v>
      </c>
      <c r="H17" s="10">
        <v>2016</v>
      </c>
    </row>
    <row r="18" spans="1:8" ht="108" customHeight="1">
      <c r="A18" s="24" t="s">
        <v>175</v>
      </c>
      <c r="B18" s="23" t="s">
        <v>136</v>
      </c>
      <c r="C18" s="10">
        <v>135</v>
      </c>
      <c r="D18" s="10">
        <v>45</v>
      </c>
      <c r="E18" s="10">
        <v>45</v>
      </c>
      <c r="F18" s="10">
        <v>45</v>
      </c>
      <c r="G18" s="10">
        <f t="shared" si="0"/>
        <v>135</v>
      </c>
      <c r="H18" s="10">
        <v>2016</v>
      </c>
    </row>
    <row r="19" spans="1:8" ht="91.5" customHeight="1">
      <c r="A19" s="28" t="s">
        <v>176</v>
      </c>
      <c r="B19" s="25" t="s">
        <v>150</v>
      </c>
      <c r="C19" s="29">
        <v>37</v>
      </c>
      <c r="D19" s="29">
        <v>10</v>
      </c>
      <c r="E19" s="29">
        <v>12</v>
      </c>
      <c r="F19" s="29">
        <v>15</v>
      </c>
      <c r="G19" s="10">
        <f t="shared" si="0"/>
        <v>37</v>
      </c>
      <c r="H19" s="10">
        <v>2016</v>
      </c>
    </row>
    <row r="20" spans="1:8" ht="80.25" customHeight="1">
      <c r="A20" s="24" t="s">
        <v>177</v>
      </c>
      <c r="B20" s="23" t="s">
        <v>136</v>
      </c>
      <c r="C20" s="10">
        <v>45</v>
      </c>
      <c r="D20" s="10">
        <v>15</v>
      </c>
      <c r="E20" s="10">
        <v>15</v>
      </c>
      <c r="F20" s="10">
        <v>15</v>
      </c>
      <c r="G20" s="10">
        <f t="shared" si="0"/>
        <v>45</v>
      </c>
      <c r="H20" s="10">
        <v>2016</v>
      </c>
    </row>
    <row r="21" spans="1:8" ht="89.25" customHeight="1">
      <c r="A21" s="28" t="s">
        <v>178</v>
      </c>
      <c r="B21" s="25" t="s">
        <v>149</v>
      </c>
      <c r="C21" s="29">
        <v>60</v>
      </c>
      <c r="D21" s="29">
        <v>20</v>
      </c>
      <c r="E21" s="29">
        <v>20</v>
      </c>
      <c r="F21" s="29">
        <v>20</v>
      </c>
      <c r="G21" s="10">
        <f t="shared" si="0"/>
        <v>60</v>
      </c>
      <c r="H21" s="10">
        <v>2016</v>
      </c>
    </row>
    <row r="22" spans="1:8" ht="95.25" customHeight="1">
      <c r="A22" s="24" t="s">
        <v>179</v>
      </c>
      <c r="B22" s="23"/>
      <c r="C22" s="30" t="s">
        <v>153</v>
      </c>
      <c r="D22" s="30" t="s">
        <v>153</v>
      </c>
      <c r="E22" s="30" t="s">
        <v>153</v>
      </c>
      <c r="F22" s="30" t="s">
        <v>153</v>
      </c>
      <c r="G22" s="30" t="s">
        <v>153</v>
      </c>
      <c r="H22" s="10">
        <v>2016</v>
      </c>
    </row>
    <row r="23" spans="1:8" ht="45" customHeight="1">
      <c r="A23" s="28" t="s">
        <v>180</v>
      </c>
      <c r="B23" s="25"/>
      <c r="C23" s="31">
        <v>15</v>
      </c>
      <c r="D23" s="29">
        <v>15</v>
      </c>
      <c r="E23" s="29">
        <v>15</v>
      </c>
      <c r="F23" s="29">
        <v>15</v>
      </c>
      <c r="G23" s="10">
        <v>45</v>
      </c>
      <c r="H23" s="10">
        <v>2016</v>
      </c>
    </row>
    <row r="24" spans="1:8" ht="66.75" customHeight="1">
      <c r="A24" s="22" t="s">
        <v>181</v>
      </c>
      <c r="B24" s="23" t="s">
        <v>136</v>
      </c>
      <c r="C24" s="10">
        <v>490</v>
      </c>
      <c r="D24" s="10">
        <v>230</v>
      </c>
      <c r="E24" s="10">
        <v>130</v>
      </c>
      <c r="F24" s="10">
        <v>130</v>
      </c>
      <c r="G24" s="10">
        <f aca="true" t="shared" si="1" ref="G24:G35">SUM(D24:F24)</f>
        <v>490</v>
      </c>
      <c r="H24" s="10">
        <v>2016</v>
      </c>
    </row>
    <row r="25" spans="1:8" ht="84" customHeight="1">
      <c r="A25" s="24" t="s">
        <v>182</v>
      </c>
      <c r="B25" s="25" t="s">
        <v>148</v>
      </c>
      <c r="C25" s="29">
        <v>45</v>
      </c>
      <c r="D25" s="29">
        <v>15</v>
      </c>
      <c r="E25" s="29">
        <v>15</v>
      </c>
      <c r="F25" s="29">
        <v>15</v>
      </c>
      <c r="G25" s="10">
        <f t="shared" si="1"/>
        <v>45</v>
      </c>
      <c r="H25" s="10">
        <v>2016</v>
      </c>
    </row>
    <row r="26" spans="1:8" ht="69.75" customHeight="1">
      <c r="A26" s="24" t="s">
        <v>183</v>
      </c>
      <c r="B26" s="23" t="s">
        <v>136</v>
      </c>
      <c r="C26" s="10">
        <v>150</v>
      </c>
      <c r="D26" s="10">
        <v>50</v>
      </c>
      <c r="E26" s="10">
        <v>50</v>
      </c>
      <c r="F26" s="10">
        <v>50</v>
      </c>
      <c r="G26" s="10">
        <f t="shared" si="1"/>
        <v>150</v>
      </c>
      <c r="H26" s="10">
        <v>2016</v>
      </c>
    </row>
    <row r="27" spans="1:8" ht="72" customHeight="1">
      <c r="A27" s="28" t="s">
        <v>184</v>
      </c>
      <c r="B27" s="25" t="s">
        <v>162</v>
      </c>
      <c r="C27" s="29">
        <v>480</v>
      </c>
      <c r="D27" s="29">
        <v>160</v>
      </c>
      <c r="E27" s="29">
        <v>160</v>
      </c>
      <c r="F27" s="29">
        <v>160</v>
      </c>
      <c r="G27" s="10">
        <f t="shared" si="1"/>
        <v>480</v>
      </c>
      <c r="H27" s="10">
        <v>2016</v>
      </c>
    </row>
    <row r="28" spans="1:8" ht="90" customHeight="1">
      <c r="A28" s="24" t="s">
        <v>185</v>
      </c>
      <c r="B28" s="23" t="s">
        <v>136</v>
      </c>
      <c r="C28" s="10">
        <v>250</v>
      </c>
      <c r="D28" s="10">
        <v>150</v>
      </c>
      <c r="E28" s="10">
        <v>50</v>
      </c>
      <c r="F28" s="10">
        <v>50</v>
      </c>
      <c r="G28" s="10">
        <f t="shared" si="1"/>
        <v>250</v>
      </c>
      <c r="H28" s="10">
        <v>2016</v>
      </c>
    </row>
    <row r="29" spans="1:8" ht="73.5" customHeight="1">
      <c r="A29" s="28" t="s">
        <v>186</v>
      </c>
      <c r="B29" s="25" t="s">
        <v>152</v>
      </c>
      <c r="C29" s="29">
        <v>14</v>
      </c>
      <c r="D29" s="29">
        <v>8</v>
      </c>
      <c r="E29" s="29">
        <v>3</v>
      </c>
      <c r="F29" s="29">
        <v>3</v>
      </c>
      <c r="G29" s="10">
        <f t="shared" si="1"/>
        <v>14</v>
      </c>
      <c r="H29" s="10">
        <v>2016</v>
      </c>
    </row>
    <row r="30" spans="1:8" ht="78" customHeight="1">
      <c r="A30" s="24" t="s">
        <v>187</v>
      </c>
      <c r="B30" s="23" t="s">
        <v>136</v>
      </c>
      <c r="C30" s="10">
        <v>90</v>
      </c>
      <c r="D30" s="10">
        <v>30</v>
      </c>
      <c r="E30" s="10">
        <v>30</v>
      </c>
      <c r="F30" s="10">
        <v>30</v>
      </c>
      <c r="G30" s="10">
        <f t="shared" si="1"/>
        <v>90</v>
      </c>
      <c r="H30" s="10">
        <v>2016</v>
      </c>
    </row>
    <row r="31" spans="1:8" ht="78.75" customHeight="1">
      <c r="A31" s="28" t="s">
        <v>188</v>
      </c>
      <c r="B31" s="25" t="s">
        <v>149</v>
      </c>
      <c r="C31" s="29">
        <v>30</v>
      </c>
      <c r="D31" s="29">
        <v>10</v>
      </c>
      <c r="E31" s="29">
        <v>10</v>
      </c>
      <c r="F31" s="29">
        <v>10</v>
      </c>
      <c r="G31" s="10">
        <f t="shared" si="1"/>
        <v>30</v>
      </c>
      <c r="H31" s="10">
        <v>2016</v>
      </c>
    </row>
    <row r="32" spans="1:8" ht="58.5" customHeight="1">
      <c r="A32" s="22" t="s">
        <v>189</v>
      </c>
      <c r="B32" s="23" t="s">
        <v>136</v>
      </c>
      <c r="C32" s="10">
        <v>165</v>
      </c>
      <c r="D32" s="10">
        <v>55</v>
      </c>
      <c r="E32" s="10">
        <v>55</v>
      </c>
      <c r="F32" s="10">
        <v>55</v>
      </c>
      <c r="G32" s="10">
        <f t="shared" si="1"/>
        <v>165</v>
      </c>
      <c r="H32" s="10">
        <v>2016</v>
      </c>
    </row>
    <row r="33" spans="1:8" ht="76.5" customHeight="1">
      <c r="A33" s="28" t="s">
        <v>190</v>
      </c>
      <c r="B33" s="25" t="s">
        <v>148</v>
      </c>
      <c r="C33" s="29">
        <v>45</v>
      </c>
      <c r="D33" s="29">
        <v>15</v>
      </c>
      <c r="E33" s="29">
        <v>15</v>
      </c>
      <c r="F33" s="29">
        <v>15</v>
      </c>
      <c r="G33" s="10">
        <f t="shared" si="1"/>
        <v>45</v>
      </c>
      <c r="H33" s="10">
        <v>2016</v>
      </c>
    </row>
    <row r="34" spans="1:8" ht="126">
      <c r="A34" s="24" t="s">
        <v>191</v>
      </c>
      <c r="B34" s="23" t="s">
        <v>136</v>
      </c>
      <c r="C34" s="10">
        <v>45</v>
      </c>
      <c r="D34" s="10">
        <v>15</v>
      </c>
      <c r="E34" s="10">
        <v>15</v>
      </c>
      <c r="F34" s="10">
        <v>15</v>
      </c>
      <c r="G34" s="10">
        <f t="shared" si="1"/>
        <v>45</v>
      </c>
      <c r="H34" s="10">
        <v>2016</v>
      </c>
    </row>
    <row r="35" spans="1:8" ht="99" customHeight="1">
      <c r="A35" s="28" t="s">
        <v>193</v>
      </c>
      <c r="B35" s="25" t="s">
        <v>149</v>
      </c>
      <c r="C35" s="29">
        <v>75</v>
      </c>
      <c r="D35" s="29">
        <v>25</v>
      </c>
      <c r="E35" s="29">
        <v>25</v>
      </c>
      <c r="F35" s="29">
        <v>25</v>
      </c>
      <c r="G35" s="10">
        <f t="shared" si="1"/>
        <v>75</v>
      </c>
      <c r="H35" s="10">
        <v>2016</v>
      </c>
    </row>
    <row r="36" spans="1:8" ht="102.75" customHeight="1">
      <c r="A36" s="24" t="s">
        <v>194</v>
      </c>
      <c r="B36" s="23" t="s">
        <v>136</v>
      </c>
      <c r="C36" s="10">
        <v>30</v>
      </c>
      <c r="D36" s="10">
        <v>10</v>
      </c>
      <c r="E36" s="10">
        <v>10</v>
      </c>
      <c r="F36" s="10">
        <v>10</v>
      </c>
      <c r="G36" s="10" t="s">
        <v>144</v>
      </c>
      <c r="H36" s="10">
        <v>2016</v>
      </c>
    </row>
    <row r="37" spans="1:8" ht="77.25" customHeight="1">
      <c r="A37" s="28" t="s">
        <v>195</v>
      </c>
      <c r="B37" s="25" t="s">
        <v>152</v>
      </c>
      <c r="C37" s="29">
        <v>750</v>
      </c>
      <c r="D37" s="29">
        <v>250</v>
      </c>
      <c r="E37" s="29">
        <v>250</v>
      </c>
      <c r="F37" s="29">
        <v>250</v>
      </c>
      <c r="G37" s="10">
        <v>4</v>
      </c>
      <c r="H37" s="10">
        <v>2016</v>
      </c>
    </row>
    <row r="38" spans="1:8" ht="80.25" customHeight="1">
      <c r="A38" s="24" t="s">
        <v>196</v>
      </c>
      <c r="B38" s="23"/>
      <c r="C38" s="10" t="s">
        <v>153</v>
      </c>
      <c r="D38" s="10" t="s">
        <v>153</v>
      </c>
      <c r="E38" s="10" t="s">
        <v>153</v>
      </c>
      <c r="F38" s="10" t="s">
        <v>153</v>
      </c>
      <c r="G38" s="10" t="s">
        <v>153</v>
      </c>
      <c r="H38" s="10">
        <v>2016</v>
      </c>
    </row>
    <row r="39" spans="1:8" ht="78" customHeight="1">
      <c r="A39" s="28" t="s">
        <v>197</v>
      </c>
      <c r="B39" s="25"/>
      <c r="C39" s="29">
        <v>24</v>
      </c>
      <c r="D39" s="29">
        <v>24</v>
      </c>
      <c r="E39" s="29">
        <v>24</v>
      </c>
      <c r="F39" s="29">
        <v>24</v>
      </c>
      <c r="G39" s="10">
        <f>SUM(D39:F39)</f>
        <v>72</v>
      </c>
      <c r="H39" s="10">
        <v>2016</v>
      </c>
    </row>
    <row r="40" spans="1:8" ht="116.25" customHeight="1">
      <c r="A40" s="32" t="s">
        <v>198</v>
      </c>
      <c r="B40" s="23" t="s">
        <v>136</v>
      </c>
      <c r="C40" s="10">
        <v>90</v>
      </c>
      <c r="D40" s="10">
        <v>30</v>
      </c>
      <c r="E40" s="10">
        <v>30</v>
      </c>
      <c r="F40" s="10">
        <v>30</v>
      </c>
      <c r="G40" s="10" t="s">
        <v>144</v>
      </c>
      <c r="H40" s="10">
        <v>2016</v>
      </c>
    </row>
    <row r="41" spans="1:8" ht="102.75" customHeight="1" thickBot="1">
      <c r="A41" s="33" t="s">
        <v>199</v>
      </c>
      <c r="B41" s="25" t="s">
        <v>143</v>
      </c>
      <c r="C41" s="29">
        <v>30</v>
      </c>
      <c r="D41" s="29">
        <v>10</v>
      </c>
      <c r="E41" s="29">
        <v>10</v>
      </c>
      <c r="F41" s="29">
        <v>10</v>
      </c>
      <c r="G41" s="10">
        <v>4</v>
      </c>
      <c r="H41" s="10">
        <v>2016</v>
      </c>
    </row>
    <row r="42" spans="1:8" ht="114" customHeight="1">
      <c r="A42" s="34" t="s">
        <v>163</v>
      </c>
      <c r="B42" s="35"/>
      <c r="C42" s="36" t="s">
        <v>153</v>
      </c>
      <c r="D42" s="36" t="s">
        <v>153</v>
      </c>
      <c r="E42" s="36" t="s">
        <v>153</v>
      </c>
      <c r="F42" s="36" t="s">
        <v>153</v>
      </c>
      <c r="G42" s="36" t="s">
        <v>153</v>
      </c>
      <c r="H42" s="36">
        <v>2016</v>
      </c>
    </row>
    <row r="43" spans="1:8" ht="141" customHeight="1">
      <c r="A43" s="37" t="s">
        <v>200</v>
      </c>
      <c r="B43" s="23" t="s">
        <v>137</v>
      </c>
      <c r="C43" s="10" t="s">
        <v>144</v>
      </c>
      <c r="D43" s="10" t="s">
        <v>144</v>
      </c>
      <c r="E43" s="10" t="s">
        <v>144</v>
      </c>
      <c r="F43" s="9" t="s">
        <v>144</v>
      </c>
      <c r="G43" s="10" t="s">
        <v>164</v>
      </c>
      <c r="H43" s="10">
        <v>2016</v>
      </c>
    </row>
    <row r="44" spans="1:8" ht="109.5" customHeight="1">
      <c r="A44" s="38" t="s">
        <v>203</v>
      </c>
      <c r="B44" s="23" t="s">
        <v>143</v>
      </c>
      <c r="C44" s="10">
        <v>0</v>
      </c>
      <c r="D44" s="10">
        <v>4</v>
      </c>
      <c r="E44" s="10">
        <v>0</v>
      </c>
      <c r="F44" s="9">
        <v>0</v>
      </c>
      <c r="G44" s="10">
        <f>SUM(D44:F44)</f>
        <v>4</v>
      </c>
      <c r="H44" s="10">
        <v>2016</v>
      </c>
    </row>
    <row r="45" spans="1:8" ht="80.25" customHeight="1">
      <c r="A45" s="38" t="s">
        <v>204</v>
      </c>
      <c r="B45" s="23" t="s">
        <v>143</v>
      </c>
      <c r="C45" s="10">
        <v>1</v>
      </c>
      <c r="D45" s="10">
        <v>2</v>
      </c>
      <c r="E45" s="10">
        <v>0</v>
      </c>
      <c r="F45" s="9">
        <v>0</v>
      </c>
      <c r="G45" s="10">
        <f>SUM(D45:F45)</f>
        <v>2</v>
      </c>
      <c r="H45" s="10">
        <v>2016</v>
      </c>
    </row>
    <row r="46" spans="1:8" ht="102.75" customHeight="1">
      <c r="A46" s="38" t="s">
        <v>205</v>
      </c>
      <c r="B46" s="23" t="s">
        <v>143</v>
      </c>
      <c r="C46" s="10">
        <v>0</v>
      </c>
      <c r="D46" s="10">
        <v>8</v>
      </c>
      <c r="E46" s="10">
        <v>0</v>
      </c>
      <c r="F46" s="9">
        <v>0</v>
      </c>
      <c r="G46" s="10">
        <f>SUM(D46:F46)</f>
        <v>8</v>
      </c>
      <c r="H46" s="10">
        <v>2016</v>
      </c>
    </row>
    <row r="47" spans="1:8" ht="102.75" customHeight="1">
      <c r="A47" s="38" t="s">
        <v>206</v>
      </c>
      <c r="B47" s="23" t="s">
        <v>137</v>
      </c>
      <c r="C47" s="10" t="s">
        <v>145</v>
      </c>
      <c r="D47" s="10" t="s">
        <v>144</v>
      </c>
      <c r="E47" s="10" t="s">
        <v>144</v>
      </c>
      <c r="F47" s="9" t="s">
        <v>144</v>
      </c>
      <c r="G47" s="10" t="s">
        <v>164</v>
      </c>
      <c r="H47" s="10">
        <v>2016</v>
      </c>
    </row>
    <row r="48" spans="1:8" ht="92.25" customHeight="1">
      <c r="A48" s="38" t="s">
        <v>207</v>
      </c>
      <c r="B48" s="23" t="s">
        <v>143</v>
      </c>
      <c r="C48" s="10">
        <v>0</v>
      </c>
      <c r="D48" s="10">
        <v>4</v>
      </c>
      <c r="E48" s="10">
        <v>0</v>
      </c>
      <c r="F48" s="9">
        <v>0</v>
      </c>
      <c r="G48" s="10">
        <v>4</v>
      </c>
      <c r="H48" s="10">
        <v>2016</v>
      </c>
    </row>
    <row r="49" spans="1:8" ht="103.5" customHeight="1">
      <c r="A49" s="39" t="s">
        <v>208</v>
      </c>
      <c r="B49" s="23" t="s">
        <v>137</v>
      </c>
      <c r="C49" s="10" t="s">
        <v>144</v>
      </c>
      <c r="D49" s="10" t="s">
        <v>144</v>
      </c>
      <c r="E49" s="10" t="s">
        <v>144</v>
      </c>
      <c r="F49" s="9" t="s">
        <v>144</v>
      </c>
      <c r="G49" s="10" t="s">
        <v>144</v>
      </c>
      <c r="H49" s="10">
        <v>2016</v>
      </c>
    </row>
    <row r="50" spans="1:8" ht="92.25" customHeight="1">
      <c r="A50" s="38" t="s">
        <v>209</v>
      </c>
      <c r="B50" s="23" t="s">
        <v>143</v>
      </c>
      <c r="C50" s="10">
        <v>1</v>
      </c>
      <c r="D50" s="10">
        <v>2</v>
      </c>
      <c r="E50" s="10">
        <v>0</v>
      </c>
      <c r="F50" s="9">
        <v>0</v>
      </c>
      <c r="G50" s="10">
        <v>2</v>
      </c>
      <c r="H50" s="10">
        <v>2016</v>
      </c>
    </row>
    <row r="51" spans="1:8" ht="97.5" customHeight="1">
      <c r="A51" s="40" t="s">
        <v>210</v>
      </c>
      <c r="B51" s="23" t="s">
        <v>137</v>
      </c>
      <c r="C51" s="10" t="s">
        <v>145</v>
      </c>
      <c r="D51" s="10" t="s">
        <v>144</v>
      </c>
      <c r="E51" s="10" t="s">
        <v>144</v>
      </c>
      <c r="F51" s="9" t="s">
        <v>144</v>
      </c>
      <c r="G51" s="10" t="s">
        <v>144</v>
      </c>
      <c r="H51" s="10">
        <v>2016</v>
      </c>
    </row>
    <row r="52" spans="1:8" ht="109.5" customHeight="1">
      <c r="A52" s="40" t="s">
        <v>211</v>
      </c>
      <c r="B52" s="23" t="s">
        <v>143</v>
      </c>
      <c r="C52" s="10">
        <v>0</v>
      </c>
      <c r="D52" s="10">
        <v>8</v>
      </c>
      <c r="E52" s="10">
        <v>0</v>
      </c>
      <c r="F52" s="9">
        <v>0</v>
      </c>
      <c r="G52" s="10">
        <v>8</v>
      </c>
      <c r="H52" s="10">
        <v>2016</v>
      </c>
    </row>
    <row r="53" spans="1:8" ht="153.75" customHeight="1">
      <c r="A53" s="37" t="s">
        <v>212</v>
      </c>
      <c r="B53" s="23" t="s">
        <v>137</v>
      </c>
      <c r="C53" s="10" t="s">
        <v>144</v>
      </c>
      <c r="D53" s="10" t="s">
        <v>144</v>
      </c>
      <c r="E53" s="10" t="s">
        <v>144</v>
      </c>
      <c r="F53" s="9" t="s">
        <v>144</v>
      </c>
      <c r="G53" s="10" t="s">
        <v>144</v>
      </c>
      <c r="H53" s="10">
        <v>2016</v>
      </c>
    </row>
    <row r="54" spans="1:8" ht="134.25" customHeight="1">
      <c r="A54" s="38" t="s">
        <v>213</v>
      </c>
      <c r="B54" s="23" t="s">
        <v>143</v>
      </c>
      <c r="C54" s="10">
        <v>7</v>
      </c>
      <c r="D54" s="10">
        <v>7</v>
      </c>
      <c r="E54" s="10">
        <v>7</v>
      </c>
      <c r="F54" s="9">
        <v>7</v>
      </c>
      <c r="G54" s="10">
        <v>21</v>
      </c>
      <c r="H54" s="10">
        <v>2016</v>
      </c>
    </row>
    <row r="55" spans="1:8" ht="78.75">
      <c r="A55" s="38" t="s">
        <v>214</v>
      </c>
      <c r="B55" s="23" t="s">
        <v>137</v>
      </c>
      <c r="C55" s="10" t="s">
        <v>144</v>
      </c>
      <c r="D55" s="10" t="s">
        <v>144</v>
      </c>
      <c r="E55" s="10" t="s">
        <v>144</v>
      </c>
      <c r="F55" s="9" t="s">
        <v>144</v>
      </c>
      <c r="G55" s="10" t="s">
        <v>144</v>
      </c>
      <c r="H55" s="10">
        <v>2016</v>
      </c>
    </row>
    <row r="56" spans="1:8" ht="78.75">
      <c r="A56" s="38" t="s">
        <v>215</v>
      </c>
      <c r="B56" s="23" t="s">
        <v>143</v>
      </c>
      <c r="C56" s="10">
        <v>2</v>
      </c>
      <c r="D56" s="10">
        <v>3</v>
      </c>
      <c r="E56" s="10">
        <v>3</v>
      </c>
      <c r="F56" s="9">
        <v>3</v>
      </c>
      <c r="G56" s="10">
        <v>9</v>
      </c>
      <c r="H56" s="10">
        <v>2016</v>
      </c>
    </row>
    <row r="57" spans="1:8" ht="94.5" customHeight="1">
      <c r="A57" s="38" t="s">
        <v>244</v>
      </c>
      <c r="B57" s="23" t="s">
        <v>137</v>
      </c>
      <c r="C57" s="10" t="s">
        <v>144</v>
      </c>
      <c r="D57" s="10" t="s">
        <v>144</v>
      </c>
      <c r="E57" s="10" t="s">
        <v>144</v>
      </c>
      <c r="F57" s="9" t="s">
        <v>144</v>
      </c>
      <c r="G57" s="10" t="s">
        <v>144</v>
      </c>
      <c r="H57" s="10">
        <v>2016</v>
      </c>
    </row>
    <row r="58" spans="1:8" ht="98.25" customHeight="1">
      <c r="A58" s="39" t="s">
        <v>245</v>
      </c>
      <c r="B58" s="23" t="s">
        <v>143</v>
      </c>
      <c r="C58" s="10">
        <v>1</v>
      </c>
      <c r="D58" s="10">
        <v>1</v>
      </c>
      <c r="E58" s="10">
        <v>1</v>
      </c>
      <c r="F58" s="9">
        <v>1</v>
      </c>
      <c r="G58" s="10">
        <v>3</v>
      </c>
      <c r="H58" s="10">
        <v>2016</v>
      </c>
    </row>
    <row r="59" spans="1:8" ht="108.75" customHeight="1">
      <c r="A59" s="38" t="s">
        <v>10</v>
      </c>
      <c r="B59" s="23" t="s">
        <v>137</v>
      </c>
      <c r="C59" s="10" t="s">
        <v>144</v>
      </c>
      <c r="D59" s="10" t="s">
        <v>144</v>
      </c>
      <c r="E59" s="10" t="s">
        <v>144</v>
      </c>
      <c r="F59" s="9" t="s">
        <v>144</v>
      </c>
      <c r="G59" s="10" t="s">
        <v>144</v>
      </c>
      <c r="H59" s="10">
        <v>2016</v>
      </c>
    </row>
    <row r="60" spans="1:8" ht="148.5" customHeight="1" thickBot="1">
      <c r="A60" s="41" t="s">
        <v>246</v>
      </c>
      <c r="B60" s="23" t="s">
        <v>143</v>
      </c>
      <c r="C60" s="10">
        <v>1</v>
      </c>
      <c r="D60" s="10">
        <v>2</v>
      </c>
      <c r="E60" s="10">
        <v>2</v>
      </c>
      <c r="F60" s="9">
        <v>2</v>
      </c>
      <c r="G60" s="10">
        <v>6</v>
      </c>
      <c r="H60" s="10">
        <v>2016</v>
      </c>
    </row>
    <row r="61" spans="1:8" ht="117" customHeight="1">
      <c r="A61" s="42" t="s">
        <v>166</v>
      </c>
      <c r="B61" s="43" t="s">
        <v>136</v>
      </c>
      <c r="C61" s="44">
        <v>0</v>
      </c>
      <c r="D61" s="44">
        <v>395</v>
      </c>
      <c r="E61" s="44">
        <v>200</v>
      </c>
      <c r="F61" s="45">
        <v>200</v>
      </c>
      <c r="G61" s="44">
        <v>795</v>
      </c>
      <c r="H61" s="44">
        <v>2016</v>
      </c>
    </row>
    <row r="62" spans="1:8" ht="125.25" customHeight="1">
      <c r="A62" s="46" t="s">
        <v>12</v>
      </c>
      <c r="B62" s="23" t="s">
        <v>137</v>
      </c>
      <c r="C62" s="10" t="s">
        <v>144</v>
      </c>
      <c r="D62" s="10" t="s">
        <v>144</v>
      </c>
      <c r="E62" s="10" t="s">
        <v>144</v>
      </c>
      <c r="F62" s="9" t="s">
        <v>144</v>
      </c>
      <c r="G62" s="10" t="s">
        <v>144</v>
      </c>
      <c r="H62" s="10">
        <v>2016</v>
      </c>
    </row>
    <row r="63" spans="1:8" ht="79.5" customHeight="1">
      <c r="A63" s="38" t="s">
        <v>13</v>
      </c>
      <c r="B63" s="23" t="s">
        <v>146</v>
      </c>
      <c r="C63" s="10">
        <v>0</v>
      </c>
      <c r="D63" s="10">
        <v>0</v>
      </c>
      <c r="E63" s="10">
        <v>0</v>
      </c>
      <c r="F63" s="9">
        <v>0</v>
      </c>
      <c r="G63" s="10">
        <v>0</v>
      </c>
      <c r="H63" s="10">
        <v>2016</v>
      </c>
    </row>
    <row r="64" spans="1:8" ht="88.5" customHeight="1">
      <c r="A64" s="38" t="s">
        <v>14</v>
      </c>
      <c r="B64" s="23" t="s">
        <v>137</v>
      </c>
      <c r="C64" s="10" t="s">
        <v>144</v>
      </c>
      <c r="D64" s="10" t="s">
        <v>144</v>
      </c>
      <c r="E64" s="10" t="s">
        <v>144</v>
      </c>
      <c r="F64" s="9" t="s">
        <v>144</v>
      </c>
      <c r="G64" s="10" t="s">
        <v>144</v>
      </c>
      <c r="H64" s="10">
        <v>2016</v>
      </c>
    </row>
    <row r="65" spans="1:8" ht="105" customHeight="1">
      <c r="A65" s="38" t="s">
        <v>15</v>
      </c>
      <c r="B65" s="23" t="s">
        <v>136</v>
      </c>
      <c r="C65" s="10">
        <v>150</v>
      </c>
      <c r="D65" s="10">
        <v>150</v>
      </c>
      <c r="E65" s="10">
        <v>150</v>
      </c>
      <c r="F65" s="9">
        <v>150</v>
      </c>
      <c r="G65" s="10">
        <v>450</v>
      </c>
      <c r="H65" s="10">
        <v>2016</v>
      </c>
    </row>
    <row r="66" spans="1:8" ht="74.25" customHeight="1">
      <c r="A66" s="38" t="s">
        <v>16</v>
      </c>
      <c r="B66" s="23" t="s">
        <v>137</v>
      </c>
      <c r="C66" s="10" t="s">
        <v>144</v>
      </c>
      <c r="D66" s="10" t="s">
        <v>144</v>
      </c>
      <c r="E66" s="10" t="s">
        <v>144</v>
      </c>
      <c r="F66" s="9" t="s">
        <v>144</v>
      </c>
      <c r="G66" s="10" t="s">
        <v>144</v>
      </c>
      <c r="H66" s="10">
        <v>2016</v>
      </c>
    </row>
    <row r="67" spans="1:8" ht="86.25" customHeight="1">
      <c r="A67" s="39" t="s">
        <v>17</v>
      </c>
      <c r="B67" s="23" t="s">
        <v>143</v>
      </c>
      <c r="C67" s="10">
        <v>43</v>
      </c>
      <c r="D67" s="10">
        <v>20</v>
      </c>
      <c r="E67" s="10">
        <v>20</v>
      </c>
      <c r="F67" s="9">
        <v>20</v>
      </c>
      <c r="G67" s="10">
        <v>60</v>
      </c>
      <c r="H67" s="10">
        <v>2016</v>
      </c>
    </row>
    <row r="68" spans="1:8" ht="70.5" customHeight="1">
      <c r="A68" s="38" t="s">
        <v>18</v>
      </c>
      <c r="B68" s="23" t="s">
        <v>137</v>
      </c>
      <c r="C68" s="10" t="s">
        <v>144</v>
      </c>
      <c r="D68" s="10" t="s">
        <v>144</v>
      </c>
      <c r="E68" s="10" t="s">
        <v>144</v>
      </c>
      <c r="F68" s="9" t="s">
        <v>144</v>
      </c>
      <c r="G68" s="10" t="s">
        <v>144</v>
      </c>
      <c r="H68" s="10">
        <v>2016</v>
      </c>
    </row>
    <row r="69" spans="1:8" ht="65.25" customHeight="1">
      <c r="A69" s="38" t="s">
        <v>19</v>
      </c>
      <c r="B69" s="23" t="s">
        <v>143</v>
      </c>
      <c r="C69" s="10">
        <v>25</v>
      </c>
      <c r="D69" s="10">
        <v>25</v>
      </c>
      <c r="E69" s="10">
        <v>25</v>
      </c>
      <c r="F69" s="9">
        <v>25</v>
      </c>
      <c r="G69" s="10">
        <v>75</v>
      </c>
      <c r="H69" s="10">
        <v>2016</v>
      </c>
    </row>
    <row r="70" spans="1:8" ht="93" customHeight="1">
      <c r="A70" s="38" t="s">
        <v>20</v>
      </c>
      <c r="B70" s="23" t="s">
        <v>137</v>
      </c>
      <c r="C70" s="10" t="s">
        <v>144</v>
      </c>
      <c r="D70" s="10" t="s">
        <v>144</v>
      </c>
      <c r="E70" s="10" t="s">
        <v>144</v>
      </c>
      <c r="F70" s="9" t="s">
        <v>144</v>
      </c>
      <c r="G70" s="10" t="s">
        <v>144</v>
      </c>
      <c r="H70" s="10">
        <v>2016</v>
      </c>
    </row>
    <row r="71" spans="1:8" ht="105.75" customHeight="1">
      <c r="A71" s="38" t="s">
        <v>21</v>
      </c>
      <c r="B71" s="23" t="s">
        <v>136</v>
      </c>
      <c r="C71" s="10">
        <v>0</v>
      </c>
      <c r="D71" s="10">
        <v>195</v>
      </c>
      <c r="E71" s="10">
        <v>0</v>
      </c>
      <c r="F71" s="9">
        <v>0</v>
      </c>
      <c r="G71" s="10">
        <v>195</v>
      </c>
      <c r="H71" s="10">
        <v>2016</v>
      </c>
    </row>
    <row r="72" spans="1:8" ht="89.25" customHeight="1">
      <c r="A72" s="37" t="s">
        <v>22</v>
      </c>
      <c r="B72" s="23" t="s">
        <v>137</v>
      </c>
      <c r="C72" s="10" t="s">
        <v>144</v>
      </c>
      <c r="D72" s="10" t="s">
        <v>144</v>
      </c>
      <c r="E72" s="10" t="s">
        <v>144</v>
      </c>
      <c r="F72" s="9" t="s">
        <v>144</v>
      </c>
      <c r="G72" s="10" t="s">
        <v>144</v>
      </c>
      <c r="H72" s="10">
        <v>2016</v>
      </c>
    </row>
    <row r="73" spans="1:8" ht="92.25" customHeight="1">
      <c r="A73" s="38" t="s">
        <v>23</v>
      </c>
      <c r="B73" s="23" t="s">
        <v>143</v>
      </c>
      <c r="C73" s="10">
        <v>0</v>
      </c>
      <c r="D73" s="10">
        <v>0</v>
      </c>
      <c r="E73" s="10">
        <v>0</v>
      </c>
      <c r="F73" s="9">
        <v>0</v>
      </c>
      <c r="G73" s="10">
        <v>0</v>
      </c>
      <c r="H73" s="10">
        <v>2016</v>
      </c>
    </row>
    <row r="74" spans="1:8" ht="90" customHeight="1">
      <c r="A74" s="38" t="s">
        <v>24</v>
      </c>
      <c r="B74" s="23" t="s">
        <v>143</v>
      </c>
      <c r="C74" s="10">
        <v>0</v>
      </c>
      <c r="D74" s="10">
        <v>0</v>
      </c>
      <c r="E74" s="10">
        <v>0</v>
      </c>
      <c r="F74" s="9">
        <v>0</v>
      </c>
      <c r="G74" s="47">
        <v>0</v>
      </c>
      <c r="H74" s="10">
        <v>2016</v>
      </c>
    </row>
    <row r="75" spans="1:8" ht="119.25" customHeight="1">
      <c r="A75" s="38" t="s">
        <v>25</v>
      </c>
      <c r="B75" s="23" t="s">
        <v>137</v>
      </c>
      <c r="C75" s="10" t="s">
        <v>144</v>
      </c>
      <c r="D75" s="10" t="s">
        <v>144</v>
      </c>
      <c r="E75" s="10" t="s">
        <v>144</v>
      </c>
      <c r="F75" s="9" t="s">
        <v>144</v>
      </c>
      <c r="G75" s="47" t="s">
        <v>144</v>
      </c>
      <c r="H75" s="10">
        <v>2016</v>
      </c>
    </row>
    <row r="76" spans="1:8" ht="100.5" customHeight="1">
      <c r="A76" s="38" t="s">
        <v>26</v>
      </c>
      <c r="B76" s="23" t="s">
        <v>143</v>
      </c>
      <c r="C76" s="10">
        <v>0</v>
      </c>
      <c r="D76" s="10">
        <v>1</v>
      </c>
      <c r="E76" s="10">
        <v>1</v>
      </c>
      <c r="F76" s="10">
        <v>1</v>
      </c>
      <c r="G76" s="47">
        <v>3</v>
      </c>
      <c r="H76" s="10">
        <v>2016</v>
      </c>
    </row>
    <row r="77" spans="1:8" ht="122.25" customHeight="1">
      <c r="A77" s="38" t="s">
        <v>27</v>
      </c>
      <c r="B77" s="23" t="s">
        <v>137</v>
      </c>
      <c r="C77" s="10" t="s">
        <v>144</v>
      </c>
      <c r="D77" s="10" t="s">
        <v>144</v>
      </c>
      <c r="E77" s="10" t="s">
        <v>144</v>
      </c>
      <c r="F77" s="10" t="s">
        <v>144</v>
      </c>
      <c r="G77" s="47" t="s">
        <v>144</v>
      </c>
      <c r="H77" s="10">
        <v>2016</v>
      </c>
    </row>
    <row r="78" spans="1:8" ht="85.5" customHeight="1" thickBot="1">
      <c r="A78" s="41" t="s">
        <v>28</v>
      </c>
      <c r="B78" s="23" t="s">
        <v>143</v>
      </c>
      <c r="C78" s="10">
        <v>12</v>
      </c>
      <c r="D78" s="10">
        <v>13</v>
      </c>
      <c r="E78" s="10">
        <v>14</v>
      </c>
      <c r="F78" s="10">
        <v>15</v>
      </c>
      <c r="G78" s="47">
        <v>42</v>
      </c>
      <c r="H78" s="10">
        <v>2016</v>
      </c>
    </row>
    <row r="79" spans="1:8" ht="108.75" customHeight="1" thickBot="1">
      <c r="A79" s="48" t="s">
        <v>29</v>
      </c>
      <c r="B79" s="49" t="s">
        <v>147</v>
      </c>
      <c r="C79" s="50">
        <v>30</v>
      </c>
      <c r="D79" s="50">
        <v>30</v>
      </c>
      <c r="E79" s="50">
        <v>35</v>
      </c>
      <c r="F79" s="51">
        <v>40</v>
      </c>
      <c r="G79" s="52">
        <v>105</v>
      </c>
      <c r="H79" s="50">
        <v>2016</v>
      </c>
    </row>
    <row r="80" spans="1:8" ht="107.25" customHeight="1">
      <c r="A80" s="53" t="s">
        <v>30</v>
      </c>
      <c r="B80" s="23" t="s">
        <v>147</v>
      </c>
      <c r="C80" s="10"/>
      <c r="D80" s="10">
        <v>10</v>
      </c>
      <c r="E80" s="10">
        <v>12</v>
      </c>
      <c r="F80" s="9">
        <v>14</v>
      </c>
      <c r="G80" s="54">
        <v>36</v>
      </c>
      <c r="H80" s="10">
        <v>2016</v>
      </c>
    </row>
    <row r="81" spans="1:8" ht="93.75" customHeight="1">
      <c r="A81" s="38" t="s">
        <v>31</v>
      </c>
      <c r="B81" s="23" t="s">
        <v>150</v>
      </c>
      <c r="C81" s="10">
        <v>1000</v>
      </c>
      <c r="D81" s="10">
        <v>1100</v>
      </c>
      <c r="E81" s="10">
        <v>1200</v>
      </c>
      <c r="F81" s="9">
        <v>1300</v>
      </c>
      <c r="G81" s="54">
        <v>3600</v>
      </c>
      <c r="H81" s="10">
        <v>2016</v>
      </c>
    </row>
    <row r="82" spans="1:8" ht="106.5" customHeight="1">
      <c r="A82" s="38" t="s">
        <v>33</v>
      </c>
      <c r="B82" s="23" t="s">
        <v>143</v>
      </c>
      <c r="C82" s="10">
        <v>12</v>
      </c>
      <c r="D82" s="10">
        <v>13</v>
      </c>
      <c r="E82" s="10">
        <v>14</v>
      </c>
      <c r="F82" s="9">
        <v>15</v>
      </c>
      <c r="G82" s="54">
        <v>42</v>
      </c>
      <c r="H82" s="10">
        <v>2016</v>
      </c>
    </row>
    <row r="83" spans="1:8" ht="77.25" customHeight="1">
      <c r="A83" s="38" t="s">
        <v>34</v>
      </c>
      <c r="B83" s="23" t="s">
        <v>148</v>
      </c>
      <c r="C83" s="10">
        <v>60</v>
      </c>
      <c r="D83" s="10">
        <v>65</v>
      </c>
      <c r="E83" s="10">
        <v>70</v>
      </c>
      <c r="F83" s="9">
        <v>75</v>
      </c>
      <c r="G83" s="54">
        <v>210</v>
      </c>
      <c r="H83" s="10">
        <v>2016</v>
      </c>
    </row>
    <row r="84" spans="1:8" ht="98.25" customHeight="1">
      <c r="A84" s="38" t="s">
        <v>35</v>
      </c>
      <c r="B84" s="23" t="s">
        <v>147</v>
      </c>
      <c r="C84" s="10"/>
      <c r="D84" s="10">
        <v>10</v>
      </c>
      <c r="E84" s="10">
        <v>12</v>
      </c>
      <c r="F84" s="9">
        <v>14</v>
      </c>
      <c r="G84" s="54">
        <v>36</v>
      </c>
      <c r="H84" s="10">
        <v>2016</v>
      </c>
    </row>
    <row r="85" spans="1:8" ht="103.5" customHeight="1">
      <c r="A85" s="37" t="s">
        <v>36</v>
      </c>
      <c r="B85" s="23" t="s">
        <v>147</v>
      </c>
      <c r="C85" s="10"/>
      <c r="D85" s="10">
        <v>5</v>
      </c>
      <c r="E85" s="10">
        <v>6</v>
      </c>
      <c r="F85" s="9">
        <v>7</v>
      </c>
      <c r="G85" s="47">
        <v>18</v>
      </c>
      <c r="H85" s="10">
        <v>2016</v>
      </c>
    </row>
    <row r="86" spans="1:8" ht="88.5" customHeight="1">
      <c r="A86" s="38" t="s">
        <v>37</v>
      </c>
      <c r="B86" s="23" t="s">
        <v>149</v>
      </c>
      <c r="C86" s="10">
        <v>10</v>
      </c>
      <c r="D86" s="10">
        <v>9</v>
      </c>
      <c r="E86" s="10">
        <v>8</v>
      </c>
      <c r="F86" s="9">
        <v>7</v>
      </c>
      <c r="G86" s="47">
        <v>24</v>
      </c>
      <c r="H86" s="10">
        <v>2016</v>
      </c>
    </row>
    <row r="87" spans="1:8" ht="81.75" customHeight="1">
      <c r="A87" s="38" t="s">
        <v>38</v>
      </c>
      <c r="B87" s="23" t="s">
        <v>148</v>
      </c>
      <c r="C87" s="10">
        <v>60</v>
      </c>
      <c r="D87" s="10">
        <v>65</v>
      </c>
      <c r="E87" s="10">
        <v>70</v>
      </c>
      <c r="F87" s="9">
        <v>75</v>
      </c>
      <c r="G87" s="47">
        <v>210</v>
      </c>
      <c r="H87" s="10">
        <v>2016</v>
      </c>
    </row>
    <row r="88" spans="1:8" ht="114" customHeight="1">
      <c r="A88" s="38" t="s">
        <v>39</v>
      </c>
      <c r="B88" s="23" t="s">
        <v>147</v>
      </c>
      <c r="C88" s="10"/>
      <c r="D88" s="10">
        <v>5</v>
      </c>
      <c r="E88" s="10">
        <v>6</v>
      </c>
      <c r="F88" s="9">
        <v>7</v>
      </c>
      <c r="G88" s="47">
        <f>SUM(D88:F88)</f>
        <v>18</v>
      </c>
      <c r="H88" s="10">
        <v>2016</v>
      </c>
    </row>
    <row r="89" spans="1:8" ht="75" customHeight="1">
      <c r="A89" s="37" t="s">
        <v>40</v>
      </c>
      <c r="B89" s="23" t="s">
        <v>136</v>
      </c>
      <c r="C89" s="10"/>
      <c r="D89" s="10">
        <v>15</v>
      </c>
      <c r="E89" s="10">
        <v>17</v>
      </c>
      <c r="F89" s="9">
        <v>19</v>
      </c>
      <c r="G89" s="47">
        <f>SUM(D89:F89)</f>
        <v>51</v>
      </c>
      <c r="H89" s="10">
        <v>2016</v>
      </c>
    </row>
    <row r="90" spans="1:8" ht="95.25" customHeight="1">
      <c r="A90" s="38" t="s">
        <v>41</v>
      </c>
      <c r="B90" s="23" t="s">
        <v>148</v>
      </c>
      <c r="C90" s="10">
        <v>60</v>
      </c>
      <c r="D90" s="10">
        <v>65</v>
      </c>
      <c r="E90" s="10">
        <v>70</v>
      </c>
      <c r="F90" s="9">
        <v>75</v>
      </c>
      <c r="G90" s="47">
        <f>SUM(D90:F90)</f>
        <v>210</v>
      </c>
      <c r="H90" s="10">
        <v>2016</v>
      </c>
    </row>
    <row r="91" spans="1:8" ht="80.25" customHeight="1" thickBot="1">
      <c r="A91" s="55" t="s">
        <v>42</v>
      </c>
      <c r="B91" s="23" t="s">
        <v>147</v>
      </c>
      <c r="C91" s="10"/>
      <c r="D91" s="10">
        <v>15</v>
      </c>
      <c r="E91" s="10">
        <v>17</v>
      </c>
      <c r="F91" s="9">
        <v>19</v>
      </c>
      <c r="G91" s="47">
        <f>SUM(D91:F91)</f>
        <v>51</v>
      </c>
      <c r="H91" s="10">
        <v>2016</v>
      </c>
    </row>
    <row r="92" spans="1:8" ht="101.25" customHeight="1">
      <c r="A92" s="56" t="s">
        <v>151</v>
      </c>
      <c r="B92" s="57" t="s">
        <v>136</v>
      </c>
      <c r="C92" s="58">
        <v>23</v>
      </c>
      <c r="D92" s="58">
        <v>23</v>
      </c>
      <c r="E92" s="58">
        <v>24</v>
      </c>
      <c r="F92" s="58">
        <v>28</v>
      </c>
      <c r="G92" s="58">
        <f>SUM(D92:F92)</f>
        <v>75</v>
      </c>
      <c r="H92" s="59">
        <v>2016</v>
      </c>
    </row>
    <row r="93" spans="1:8" ht="75.75" customHeight="1">
      <c r="A93" s="60" t="s">
        <v>43</v>
      </c>
      <c r="B93" s="61"/>
      <c r="C93" s="47" t="s">
        <v>153</v>
      </c>
      <c r="D93" s="47" t="s">
        <v>153</v>
      </c>
      <c r="E93" s="47" t="s">
        <v>153</v>
      </c>
      <c r="F93" s="47" t="s">
        <v>153</v>
      </c>
      <c r="G93" s="47" t="s">
        <v>153</v>
      </c>
      <c r="H93" s="10">
        <v>2016</v>
      </c>
    </row>
    <row r="94" spans="1:8" ht="75.75" customHeight="1">
      <c r="A94" s="24" t="s">
        <v>44</v>
      </c>
      <c r="B94" s="62" t="s">
        <v>143</v>
      </c>
      <c r="C94" s="47">
        <v>7</v>
      </c>
      <c r="D94" s="47">
        <v>6</v>
      </c>
      <c r="E94" s="47">
        <v>5</v>
      </c>
      <c r="F94" s="47">
        <v>4</v>
      </c>
      <c r="G94" s="47">
        <f>SUM(D94:F94)</f>
        <v>15</v>
      </c>
      <c r="H94" s="10">
        <v>2016</v>
      </c>
    </row>
    <row r="95" spans="1:8" ht="94.5" customHeight="1">
      <c r="A95" s="40" t="s">
        <v>45</v>
      </c>
      <c r="B95" s="62" t="s">
        <v>143</v>
      </c>
      <c r="C95" s="47">
        <v>28</v>
      </c>
      <c r="D95" s="47">
        <v>25</v>
      </c>
      <c r="E95" s="47">
        <v>21</v>
      </c>
      <c r="F95" s="47">
        <v>15</v>
      </c>
      <c r="G95" s="47">
        <f>SUM(D95:F95)</f>
        <v>61</v>
      </c>
      <c r="H95" s="10">
        <v>2016</v>
      </c>
    </row>
    <row r="96" spans="1:8" ht="71.25" customHeight="1">
      <c r="A96" s="24" t="s">
        <v>46</v>
      </c>
      <c r="B96" s="62" t="s">
        <v>137</v>
      </c>
      <c r="C96" s="47" t="s">
        <v>144</v>
      </c>
      <c r="D96" s="47" t="s">
        <v>144</v>
      </c>
      <c r="E96" s="47" t="s">
        <v>144</v>
      </c>
      <c r="F96" s="47" t="s">
        <v>144</v>
      </c>
      <c r="G96" s="47" t="s">
        <v>144</v>
      </c>
      <c r="H96" s="10">
        <v>2016</v>
      </c>
    </row>
    <row r="97" spans="1:8" ht="110.25" customHeight="1">
      <c r="A97" s="24" t="s">
        <v>47</v>
      </c>
      <c r="B97" s="62" t="s">
        <v>143</v>
      </c>
      <c r="C97" s="47">
        <v>3</v>
      </c>
      <c r="D97" s="47">
        <v>4</v>
      </c>
      <c r="E97" s="47">
        <v>4</v>
      </c>
      <c r="F97" s="47">
        <v>4</v>
      </c>
      <c r="G97" s="47">
        <f>SUM(D97:F97)</f>
        <v>12</v>
      </c>
      <c r="H97" s="10">
        <v>2016</v>
      </c>
    </row>
    <row r="98" spans="1:8" ht="78.75">
      <c r="A98" s="24" t="s">
        <v>48</v>
      </c>
      <c r="B98" s="62" t="s">
        <v>136</v>
      </c>
      <c r="C98" s="47">
        <v>5</v>
      </c>
      <c r="D98" s="47">
        <v>5</v>
      </c>
      <c r="E98" s="47">
        <v>6</v>
      </c>
      <c r="F98" s="47">
        <v>10</v>
      </c>
      <c r="G98" s="47">
        <f>SUM(D98:F98)</f>
        <v>21</v>
      </c>
      <c r="H98" s="10">
        <v>2016</v>
      </c>
    </row>
    <row r="99" spans="1:8" ht="82.5" customHeight="1">
      <c r="A99" s="24" t="s">
        <v>50</v>
      </c>
      <c r="B99" s="62" t="s">
        <v>143</v>
      </c>
      <c r="C99" s="47">
        <v>5</v>
      </c>
      <c r="D99" s="47">
        <v>5</v>
      </c>
      <c r="E99" s="47">
        <v>6</v>
      </c>
      <c r="F99" s="47">
        <v>8</v>
      </c>
      <c r="G99" s="47">
        <f>SUM(D99:F99)</f>
        <v>19</v>
      </c>
      <c r="H99" s="10">
        <v>2016</v>
      </c>
    </row>
    <row r="100" spans="1:8" ht="65.25" customHeight="1">
      <c r="A100" s="24" t="s">
        <v>51</v>
      </c>
      <c r="B100" s="62" t="s">
        <v>136</v>
      </c>
      <c r="C100" s="47">
        <v>8</v>
      </c>
      <c r="D100" s="47">
        <v>8</v>
      </c>
      <c r="E100" s="47">
        <v>8</v>
      </c>
      <c r="F100" s="47">
        <v>8</v>
      </c>
      <c r="G100" s="47">
        <f>SUM(D100:F100)</f>
        <v>24</v>
      </c>
      <c r="H100" s="10">
        <v>2016</v>
      </c>
    </row>
    <row r="101" spans="1:8" ht="81" customHeight="1">
      <c r="A101" s="24" t="s">
        <v>52</v>
      </c>
      <c r="B101" s="62" t="s">
        <v>136</v>
      </c>
      <c r="C101" s="47">
        <v>10</v>
      </c>
      <c r="D101" s="47">
        <v>10</v>
      </c>
      <c r="E101" s="47">
        <v>10</v>
      </c>
      <c r="F101" s="47">
        <v>10</v>
      </c>
      <c r="G101" s="47">
        <f>SUM(D101:F101)</f>
        <v>30</v>
      </c>
      <c r="H101" s="10">
        <v>2016</v>
      </c>
    </row>
    <row r="102" spans="1:8" ht="89.25" customHeight="1">
      <c r="A102" s="24" t="s">
        <v>53</v>
      </c>
      <c r="B102" s="61"/>
      <c r="C102" s="47" t="s">
        <v>153</v>
      </c>
      <c r="D102" s="47" t="s">
        <v>153</v>
      </c>
      <c r="E102" s="47" t="s">
        <v>153</v>
      </c>
      <c r="F102" s="47" t="s">
        <v>153</v>
      </c>
      <c r="G102" s="47" t="s">
        <v>153</v>
      </c>
      <c r="H102" s="10">
        <v>2016</v>
      </c>
    </row>
    <row r="103" spans="1:8" ht="94.5">
      <c r="A103" s="24" t="s">
        <v>54</v>
      </c>
      <c r="B103" s="62" t="s">
        <v>137</v>
      </c>
      <c r="C103" s="47" t="s">
        <v>144</v>
      </c>
      <c r="D103" s="47" t="s">
        <v>144</v>
      </c>
      <c r="E103" s="47" t="s">
        <v>144</v>
      </c>
      <c r="F103" s="47" t="s">
        <v>144</v>
      </c>
      <c r="G103" s="47" t="s">
        <v>144</v>
      </c>
      <c r="H103" s="10">
        <v>2016</v>
      </c>
    </row>
    <row r="104" spans="1:8" ht="53.25" customHeight="1">
      <c r="A104" s="24" t="s">
        <v>55</v>
      </c>
      <c r="B104" s="62" t="s">
        <v>137</v>
      </c>
      <c r="C104" s="47" t="s">
        <v>144</v>
      </c>
      <c r="D104" s="47" t="s">
        <v>144</v>
      </c>
      <c r="E104" s="47" t="s">
        <v>144</v>
      </c>
      <c r="F104" s="47" t="s">
        <v>144</v>
      </c>
      <c r="G104" s="47" t="s">
        <v>144</v>
      </c>
      <c r="H104" s="10">
        <v>2016</v>
      </c>
    </row>
    <row r="105" spans="1:8" ht="75" customHeight="1">
      <c r="A105" s="24" t="s">
        <v>56</v>
      </c>
      <c r="B105" s="62" t="s">
        <v>143</v>
      </c>
      <c r="C105" s="47">
        <v>4</v>
      </c>
      <c r="D105" s="47">
        <v>4</v>
      </c>
      <c r="E105" s="47">
        <v>4</v>
      </c>
      <c r="F105" s="47">
        <v>4</v>
      </c>
      <c r="G105" s="47">
        <f>SUM(D105:F105)</f>
        <v>12</v>
      </c>
      <c r="H105" s="10">
        <v>2016</v>
      </c>
    </row>
    <row r="106" spans="1:8" ht="65.25" customHeight="1">
      <c r="A106" s="24" t="s">
        <v>57</v>
      </c>
      <c r="B106" s="62" t="s">
        <v>137</v>
      </c>
      <c r="C106" s="47" t="s">
        <v>144</v>
      </c>
      <c r="D106" s="47" t="s">
        <v>144</v>
      </c>
      <c r="E106" s="47" t="s">
        <v>144</v>
      </c>
      <c r="F106" s="47" t="s">
        <v>144</v>
      </c>
      <c r="G106" s="47" t="s">
        <v>144</v>
      </c>
      <c r="H106" s="10">
        <v>2016</v>
      </c>
    </row>
    <row r="107" spans="1:8" ht="90.75" customHeight="1">
      <c r="A107" s="24" t="s">
        <v>58</v>
      </c>
      <c r="B107" s="62" t="s">
        <v>137</v>
      </c>
      <c r="C107" s="47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10">
        <v>2016</v>
      </c>
    </row>
    <row r="108" spans="1:8" ht="60" customHeight="1">
      <c r="A108" s="24" t="s">
        <v>59</v>
      </c>
      <c r="B108" s="62" t="s">
        <v>143</v>
      </c>
      <c r="C108" s="47">
        <v>8</v>
      </c>
      <c r="D108" s="47">
        <v>8</v>
      </c>
      <c r="E108" s="47">
        <v>8</v>
      </c>
      <c r="F108" s="47">
        <v>8</v>
      </c>
      <c r="G108" s="47">
        <f>SUM(D108:F108)</f>
        <v>24</v>
      </c>
      <c r="H108" s="10">
        <v>2016</v>
      </c>
    </row>
    <row r="109" spans="1:8" ht="54.75" customHeight="1">
      <c r="A109" s="22" t="s">
        <v>60</v>
      </c>
      <c r="B109" s="62"/>
      <c r="C109" s="47" t="s">
        <v>153</v>
      </c>
      <c r="D109" s="47" t="s">
        <v>153</v>
      </c>
      <c r="E109" s="47" t="s">
        <v>153</v>
      </c>
      <c r="F109" s="47" t="s">
        <v>153</v>
      </c>
      <c r="G109" s="47" t="s">
        <v>153</v>
      </c>
      <c r="H109" s="10">
        <v>2016</v>
      </c>
    </row>
    <row r="110" spans="1:8" ht="81.75" customHeight="1">
      <c r="A110" s="24" t="s">
        <v>61</v>
      </c>
      <c r="B110" s="63" t="s">
        <v>143</v>
      </c>
      <c r="C110" s="47">
        <v>22</v>
      </c>
      <c r="D110" s="47">
        <v>20</v>
      </c>
      <c r="E110" s="47">
        <v>17</v>
      </c>
      <c r="F110" s="47">
        <v>14</v>
      </c>
      <c r="G110" s="47">
        <f>SUM(D110:F110)</f>
        <v>51</v>
      </c>
      <c r="H110" s="10">
        <v>2016</v>
      </c>
    </row>
    <row r="111" spans="1:8" ht="79.5" customHeight="1">
      <c r="A111" s="24" t="s">
        <v>62</v>
      </c>
      <c r="B111" s="63" t="s">
        <v>137</v>
      </c>
      <c r="C111" s="47" t="s">
        <v>144</v>
      </c>
      <c r="D111" s="47" t="s">
        <v>144</v>
      </c>
      <c r="E111" s="47" t="s">
        <v>144</v>
      </c>
      <c r="F111" s="47" t="s">
        <v>144</v>
      </c>
      <c r="G111" s="47" t="s">
        <v>144</v>
      </c>
      <c r="H111" s="10">
        <v>2016</v>
      </c>
    </row>
    <row r="112" spans="1:8" ht="51.75" customHeight="1">
      <c r="A112" s="60" t="s">
        <v>63</v>
      </c>
      <c r="B112" s="61"/>
      <c r="C112" s="47" t="s">
        <v>153</v>
      </c>
      <c r="D112" s="47" t="s">
        <v>153</v>
      </c>
      <c r="E112" s="47" t="s">
        <v>153</v>
      </c>
      <c r="F112" s="47" t="s">
        <v>153</v>
      </c>
      <c r="G112" s="47" t="s">
        <v>153</v>
      </c>
      <c r="H112" s="10">
        <v>2016</v>
      </c>
    </row>
    <row r="113" spans="1:8" ht="78" customHeight="1">
      <c r="A113" s="24" t="s">
        <v>64</v>
      </c>
      <c r="B113" s="62" t="s">
        <v>143</v>
      </c>
      <c r="C113" s="47">
        <v>3</v>
      </c>
      <c r="D113" s="47">
        <v>2</v>
      </c>
      <c r="E113" s="47">
        <v>1</v>
      </c>
      <c r="F113" s="47">
        <v>0</v>
      </c>
      <c r="G113" s="47">
        <f>SUM(D113:F113)</f>
        <v>3</v>
      </c>
      <c r="H113" s="10">
        <v>2016</v>
      </c>
    </row>
    <row r="114" spans="1:8" ht="93.75" customHeight="1">
      <c r="A114" s="40" t="s">
        <v>65</v>
      </c>
      <c r="B114" s="62" t="s">
        <v>137</v>
      </c>
      <c r="C114" s="47" t="s">
        <v>144</v>
      </c>
      <c r="D114" s="47" t="s">
        <v>144</v>
      </c>
      <c r="E114" s="47" t="s">
        <v>144</v>
      </c>
      <c r="F114" s="47" t="s">
        <v>144</v>
      </c>
      <c r="G114" s="47" t="s">
        <v>144</v>
      </c>
      <c r="H114" s="10">
        <v>2016</v>
      </c>
    </row>
    <row r="115" spans="1:8" ht="61.5" customHeight="1">
      <c r="A115" s="60" t="s">
        <v>66</v>
      </c>
      <c r="B115" s="61"/>
      <c r="C115" s="47" t="s">
        <v>153</v>
      </c>
      <c r="D115" s="47" t="s">
        <v>153</v>
      </c>
      <c r="E115" s="47" t="s">
        <v>153</v>
      </c>
      <c r="F115" s="47" t="s">
        <v>153</v>
      </c>
      <c r="G115" s="47" t="s">
        <v>153</v>
      </c>
      <c r="H115" s="10">
        <v>2016</v>
      </c>
    </row>
    <row r="116" spans="1:8" ht="66.75" customHeight="1">
      <c r="A116" s="24" t="s">
        <v>67</v>
      </c>
      <c r="B116" s="63" t="s">
        <v>143</v>
      </c>
      <c r="C116" s="47">
        <v>6721</v>
      </c>
      <c r="D116" s="47">
        <v>6500</v>
      </c>
      <c r="E116" s="47">
        <v>6000</v>
      </c>
      <c r="F116" s="47">
        <v>5800</v>
      </c>
      <c r="G116" s="47">
        <f>SUM(D116:F116)</f>
        <v>18300</v>
      </c>
      <c r="H116" s="10">
        <v>2016</v>
      </c>
    </row>
    <row r="117" spans="1:8" ht="51.75" customHeight="1">
      <c r="A117" s="24" t="s">
        <v>68</v>
      </c>
      <c r="B117" s="62" t="s">
        <v>143</v>
      </c>
      <c r="C117" s="64" t="s">
        <v>153</v>
      </c>
      <c r="D117" s="47">
        <v>1</v>
      </c>
      <c r="E117" s="47">
        <v>2</v>
      </c>
      <c r="F117" s="47">
        <v>3</v>
      </c>
      <c r="G117" s="47">
        <f>SUM(D117:F117)</f>
        <v>6</v>
      </c>
      <c r="H117" s="10">
        <v>2016</v>
      </c>
    </row>
    <row r="118" spans="1:8" ht="52.5" customHeight="1">
      <c r="A118" s="24" t="s">
        <v>69</v>
      </c>
      <c r="B118" s="62" t="s">
        <v>158</v>
      </c>
      <c r="C118" s="47">
        <v>130</v>
      </c>
      <c r="D118" s="64">
        <v>150</v>
      </c>
      <c r="E118" s="64">
        <v>170</v>
      </c>
      <c r="F118" s="64">
        <v>200</v>
      </c>
      <c r="G118" s="47">
        <f>SUM(D118:F118)</f>
        <v>520</v>
      </c>
      <c r="H118" s="10">
        <v>2016</v>
      </c>
    </row>
    <row r="119" spans="1:8" ht="30" customHeight="1">
      <c r="A119" s="24" t="s">
        <v>70</v>
      </c>
      <c r="B119" s="62" t="s">
        <v>152</v>
      </c>
      <c r="C119" s="47">
        <v>38</v>
      </c>
      <c r="D119" s="47">
        <v>40</v>
      </c>
      <c r="E119" s="47">
        <v>40</v>
      </c>
      <c r="F119" s="47">
        <v>45</v>
      </c>
      <c r="G119" s="47">
        <f>SUM(D119:F119)</f>
        <v>125</v>
      </c>
      <c r="H119" s="10">
        <v>2016</v>
      </c>
    </row>
    <row r="120" spans="1:8" ht="84.75" customHeight="1">
      <c r="A120" s="60" t="s">
        <v>71</v>
      </c>
      <c r="B120" s="61"/>
      <c r="C120" s="47" t="s">
        <v>153</v>
      </c>
      <c r="D120" s="47" t="s">
        <v>153</v>
      </c>
      <c r="E120" s="47" t="s">
        <v>153</v>
      </c>
      <c r="F120" s="47" t="s">
        <v>153</v>
      </c>
      <c r="G120" s="47" t="s">
        <v>153</v>
      </c>
      <c r="H120" s="10">
        <v>2016</v>
      </c>
    </row>
    <row r="121" spans="1:8" ht="81" customHeight="1">
      <c r="A121" s="24" t="s">
        <v>72</v>
      </c>
      <c r="B121" s="62" t="s">
        <v>143</v>
      </c>
      <c r="C121" s="47">
        <v>7</v>
      </c>
      <c r="D121" s="47">
        <v>6</v>
      </c>
      <c r="E121" s="47">
        <v>5</v>
      </c>
      <c r="F121" s="47">
        <v>4</v>
      </c>
      <c r="G121" s="47">
        <f>SUM(D121:F121)</f>
        <v>15</v>
      </c>
      <c r="H121" s="10">
        <v>2016</v>
      </c>
    </row>
    <row r="122" spans="1:8" ht="110.25" customHeight="1">
      <c r="A122" s="40" t="s">
        <v>73</v>
      </c>
      <c r="B122" s="62" t="s">
        <v>137</v>
      </c>
      <c r="C122" s="47" t="s">
        <v>144</v>
      </c>
      <c r="D122" s="47" t="s">
        <v>144</v>
      </c>
      <c r="E122" s="47" t="s">
        <v>144</v>
      </c>
      <c r="F122" s="47" t="s">
        <v>144</v>
      </c>
      <c r="G122" s="47" t="s">
        <v>144</v>
      </c>
      <c r="H122" s="10">
        <v>2016</v>
      </c>
    </row>
    <row r="123" spans="1:8" ht="155.25" customHeight="1">
      <c r="A123" s="60" t="s">
        <v>74</v>
      </c>
      <c r="B123" s="61"/>
      <c r="C123" s="47" t="s">
        <v>153</v>
      </c>
      <c r="D123" s="47" t="s">
        <v>153</v>
      </c>
      <c r="E123" s="47" t="s">
        <v>153</v>
      </c>
      <c r="F123" s="47" t="s">
        <v>153</v>
      </c>
      <c r="G123" s="47" t="s">
        <v>153</v>
      </c>
      <c r="H123" s="10">
        <v>2016</v>
      </c>
    </row>
    <row r="124" spans="1:8" ht="86.25" customHeight="1">
      <c r="A124" s="24" t="s">
        <v>75</v>
      </c>
      <c r="B124" s="62" t="s">
        <v>143</v>
      </c>
      <c r="C124" s="47">
        <v>4</v>
      </c>
      <c r="D124" s="65">
        <v>4</v>
      </c>
      <c r="E124" s="65">
        <v>4</v>
      </c>
      <c r="F124" s="65">
        <v>4</v>
      </c>
      <c r="G124" s="47">
        <f>SUM(D124:F124)</f>
        <v>12</v>
      </c>
      <c r="H124" s="10">
        <v>2016</v>
      </c>
    </row>
    <row r="125" spans="1:8" ht="158.25" customHeight="1" thickBot="1">
      <c r="A125" s="66" t="s">
        <v>11</v>
      </c>
      <c r="B125" s="62" t="s">
        <v>143</v>
      </c>
      <c r="C125" s="64" t="s">
        <v>153</v>
      </c>
      <c r="D125" s="47">
        <v>4</v>
      </c>
      <c r="E125" s="47">
        <v>4</v>
      </c>
      <c r="F125" s="47">
        <v>4</v>
      </c>
      <c r="G125" s="47">
        <f>SUM(D125:F125)</f>
        <v>12</v>
      </c>
      <c r="H125" s="10">
        <v>2016</v>
      </c>
    </row>
    <row r="126" spans="1:8" ht="96.75" customHeight="1">
      <c r="A126" s="67" t="s">
        <v>161</v>
      </c>
      <c r="B126" s="68" t="s">
        <v>136</v>
      </c>
      <c r="C126" s="69">
        <v>1119.8</v>
      </c>
      <c r="D126" s="69">
        <v>1273.44</v>
      </c>
      <c r="E126" s="69">
        <v>1273.44</v>
      </c>
      <c r="F126" s="69">
        <v>1273.44</v>
      </c>
      <c r="G126" s="70">
        <f>SUM(D126:F126)</f>
        <v>3820.32</v>
      </c>
      <c r="H126" s="69">
        <v>2016</v>
      </c>
    </row>
    <row r="127" spans="1:8" ht="87.75" customHeight="1">
      <c r="A127" s="46" t="s">
        <v>76</v>
      </c>
      <c r="B127" s="23"/>
      <c r="C127" s="10" t="s">
        <v>153</v>
      </c>
      <c r="D127" s="10" t="s">
        <v>153</v>
      </c>
      <c r="E127" s="10" t="s">
        <v>153</v>
      </c>
      <c r="F127" s="10" t="s">
        <v>153</v>
      </c>
      <c r="G127" s="10" t="s">
        <v>153</v>
      </c>
      <c r="H127" s="10">
        <v>2016</v>
      </c>
    </row>
    <row r="128" spans="1:8" ht="95.25" customHeight="1">
      <c r="A128" s="38" t="s">
        <v>77</v>
      </c>
      <c r="B128" s="23" t="s">
        <v>159</v>
      </c>
      <c r="C128" s="10">
        <v>2</v>
      </c>
      <c r="D128" s="10">
        <v>5</v>
      </c>
      <c r="E128" s="10">
        <v>5</v>
      </c>
      <c r="F128" s="10">
        <v>5</v>
      </c>
      <c r="G128" s="65">
        <f>SUM(D128:F128)</f>
        <v>15</v>
      </c>
      <c r="H128" s="10">
        <v>2016</v>
      </c>
    </row>
    <row r="129" spans="1:8" ht="77.25" customHeight="1">
      <c r="A129" s="38" t="s">
        <v>78</v>
      </c>
      <c r="B129" s="23"/>
      <c r="C129" s="10" t="s">
        <v>153</v>
      </c>
      <c r="D129" s="10" t="s">
        <v>153</v>
      </c>
      <c r="E129" s="10" t="s">
        <v>153</v>
      </c>
      <c r="F129" s="10" t="s">
        <v>153</v>
      </c>
      <c r="G129" s="10" t="s">
        <v>153</v>
      </c>
      <c r="H129" s="10">
        <v>2016</v>
      </c>
    </row>
    <row r="130" spans="1:8" ht="111" customHeight="1">
      <c r="A130" s="38" t="s">
        <v>79</v>
      </c>
      <c r="B130" s="23" t="s">
        <v>136</v>
      </c>
      <c r="C130" s="10">
        <v>64.4</v>
      </c>
      <c r="D130" s="10">
        <v>42.64</v>
      </c>
      <c r="E130" s="10">
        <v>42.64</v>
      </c>
      <c r="F130" s="10">
        <v>42.64</v>
      </c>
      <c r="G130" s="65">
        <f>SUM(D130:F130)</f>
        <v>127.92</v>
      </c>
      <c r="H130" s="10">
        <v>2016</v>
      </c>
    </row>
    <row r="131" spans="1:8" ht="75.75" customHeight="1">
      <c r="A131" s="38" t="s">
        <v>80</v>
      </c>
      <c r="B131" s="23" t="s">
        <v>137</v>
      </c>
      <c r="C131" s="10" t="s">
        <v>144</v>
      </c>
      <c r="D131" s="10" t="s">
        <v>144</v>
      </c>
      <c r="E131" s="10" t="s">
        <v>144</v>
      </c>
      <c r="F131" s="10" t="s">
        <v>144</v>
      </c>
      <c r="G131" s="65" t="s">
        <v>144</v>
      </c>
      <c r="H131" s="10">
        <v>2016</v>
      </c>
    </row>
    <row r="132" spans="1:8" ht="77.25" customHeight="1">
      <c r="A132" s="39" t="s">
        <v>81</v>
      </c>
      <c r="B132" s="23" t="s">
        <v>159</v>
      </c>
      <c r="C132" s="10">
        <v>2</v>
      </c>
      <c r="D132" s="10">
        <v>5</v>
      </c>
      <c r="E132" s="10">
        <v>5</v>
      </c>
      <c r="F132" s="10">
        <v>5</v>
      </c>
      <c r="G132" s="65">
        <f>SUM(D132:F132)</f>
        <v>15</v>
      </c>
      <c r="H132" s="10">
        <v>2016</v>
      </c>
    </row>
    <row r="133" spans="1:8" ht="89.25" customHeight="1">
      <c r="A133" s="38" t="s">
        <v>82</v>
      </c>
      <c r="B133" s="23"/>
      <c r="C133" s="10" t="s">
        <v>153</v>
      </c>
      <c r="D133" s="10" t="s">
        <v>153</v>
      </c>
      <c r="E133" s="10" t="s">
        <v>153</v>
      </c>
      <c r="F133" s="10" t="s">
        <v>153</v>
      </c>
      <c r="G133" s="10" t="s">
        <v>153</v>
      </c>
      <c r="H133" s="10">
        <v>2016</v>
      </c>
    </row>
    <row r="134" spans="1:8" ht="57" customHeight="1">
      <c r="A134" s="38" t="s">
        <v>83</v>
      </c>
      <c r="B134" s="23" t="s">
        <v>136</v>
      </c>
      <c r="C134" s="10">
        <v>1055.4</v>
      </c>
      <c r="D134" s="10">
        <v>1230.8</v>
      </c>
      <c r="E134" s="10">
        <v>1230.8</v>
      </c>
      <c r="F134" s="10">
        <v>1230.8</v>
      </c>
      <c r="G134" s="47">
        <f>SUM(D134:F134)</f>
        <v>3692.3999999999996</v>
      </c>
      <c r="H134" s="10">
        <v>2016</v>
      </c>
    </row>
    <row r="135" spans="1:8" ht="94.5">
      <c r="A135" s="37" t="s">
        <v>84</v>
      </c>
      <c r="B135" s="23"/>
      <c r="C135" s="10" t="s">
        <v>153</v>
      </c>
      <c r="D135" s="10" t="s">
        <v>153</v>
      </c>
      <c r="E135" s="10" t="s">
        <v>153</v>
      </c>
      <c r="F135" s="10" t="s">
        <v>153</v>
      </c>
      <c r="G135" s="10" t="s">
        <v>153</v>
      </c>
      <c r="H135" s="10">
        <v>2016</v>
      </c>
    </row>
    <row r="136" spans="1:8" ht="84.75" customHeight="1">
      <c r="A136" s="38" t="s">
        <v>85</v>
      </c>
      <c r="B136" s="23" t="s">
        <v>160</v>
      </c>
      <c r="C136" s="10">
        <v>2</v>
      </c>
      <c r="D136" s="10">
        <v>5</v>
      </c>
      <c r="E136" s="10">
        <v>5</v>
      </c>
      <c r="F136" s="10">
        <v>5</v>
      </c>
      <c r="G136" s="47">
        <f>SUM(D136:F136)</f>
        <v>15</v>
      </c>
      <c r="H136" s="10">
        <v>2016</v>
      </c>
    </row>
    <row r="137" spans="1:8" ht="72" customHeight="1">
      <c r="A137" s="38" t="s">
        <v>86</v>
      </c>
      <c r="B137" s="23" t="s">
        <v>137</v>
      </c>
      <c r="C137" s="10" t="s">
        <v>144</v>
      </c>
      <c r="D137" s="10" t="s">
        <v>144</v>
      </c>
      <c r="E137" s="10" t="s">
        <v>144</v>
      </c>
      <c r="F137" s="10" t="s">
        <v>144</v>
      </c>
      <c r="G137" s="47" t="s">
        <v>144</v>
      </c>
      <c r="H137" s="10">
        <v>2016</v>
      </c>
    </row>
    <row r="138" spans="1:8" ht="93.75" customHeight="1">
      <c r="A138" s="38" t="s">
        <v>87</v>
      </c>
      <c r="B138" s="23" t="s">
        <v>160</v>
      </c>
      <c r="C138" s="10">
        <v>2</v>
      </c>
      <c r="D138" s="10">
        <v>4</v>
      </c>
      <c r="E138" s="10">
        <v>4</v>
      </c>
      <c r="F138" s="10">
        <v>4</v>
      </c>
      <c r="G138" s="47">
        <f>SUM(D138:F138)</f>
        <v>12</v>
      </c>
      <c r="H138" s="10">
        <v>2016</v>
      </c>
    </row>
    <row r="139" spans="1:8" ht="80.25" customHeight="1" thickBot="1">
      <c r="A139" s="41" t="s">
        <v>88</v>
      </c>
      <c r="B139" s="23" t="s">
        <v>160</v>
      </c>
      <c r="C139" s="10">
        <v>3</v>
      </c>
      <c r="D139" s="10">
        <v>2</v>
      </c>
      <c r="E139" s="10">
        <v>2</v>
      </c>
      <c r="F139" s="10">
        <v>2</v>
      </c>
      <c r="G139" s="47">
        <f>SUM(D139:F139)</f>
        <v>6</v>
      </c>
      <c r="H139" s="10">
        <v>2016</v>
      </c>
    </row>
    <row r="140" spans="1:8" ht="171" customHeight="1" thickBot="1">
      <c r="A140" s="71" t="s">
        <v>89</v>
      </c>
      <c r="B140" s="72" t="s">
        <v>147</v>
      </c>
      <c r="C140" s="73">
        <v>169.4</v>
      </c>
      <c r="D140" s="74">
        <v>164.8</v>
      </c>
      <c r="E140" s="74">
        <v>164.8</v>
      </c>
      <c r="F140" s="74">
        <v>164.8</v>
      </c>
      <c r="G140" s="75">
        <f>SUM(D140:F140)</f>
        <v>494.40000000000003</v>
      </c>
      <c r="H140" s="76">
        <v>2016</v>
      </c>
    </row>
    <row r="141" spans="1:8" ht="95.25" customHeight="1" thickBot="1">
      <c r="A141" s="77" t="s">
        <v>90</v>
      </c>
      <c r="B141" s="78"/>
      <c r="C141" s="79" t="s">
        <v>153</v>
      </c>
      <c r="D141" s="79" t="s">
        <v>153</v>
      </c>
      <c r="E141" s="79" t="s">
        <v>153</v>
      </c>
      <c r="F141" s="79" t="s">
        <v>153</v>
      </c>
      <c r="G141" s="47" t="s">
        <v>153</v>
      </c>
      <c r="H141" s="10">
        <v>2016</v>
      </c>
    </row>
    <row r="142" spans="1:8" ht="84" customHeight="1" thickBot="1">
      <c r="A142" s="80" t="s">
        <v>91</v>
      </c>
      <c r="B142" s="78" t="s">
        <v>143</v>
      </c>
      <c r="C142" s="81">
        <v>17</v>
      </c>
      <c r="D142" s="79">
        <v>55</v>
      </c>
      <c r="E142" s="79">
        <v>55</v>
      </c>
      <c r="F142" s="79">
        <v>55</v>
      </c>
      <c r="G142" s="47">
        <f>SUM(D142:F142)</f>
        <v>165</v>
      </c>
      <c r="H142" s="10">
        <v>2016</v>
      </c>
    </row>
    <row r="143" spans="1:8" ht="99.75" customHeight="1">
      <c r="A143" s="82" t="s">
        <v>92</v>
      </c>
      <c r="B143" s="78" t="s">
        <v>148</v>
      </c>
      <c r="C143" s="81">
        <v>100</v>
      </c>
      <c r="D143" s="79">
        <v>100</v>
      </c>
      <c r="E143" s="79">
        <v>100</v>
      </c>
      <c r="F143" s="79">
        <v>100</v>
      </c>
      <c r="G143" s="47">
        <f>SUM(D143:F143)</f>
        <v>300</v>
      </c>
      <c r="H143" s="10">
        <v>2016</v>
      </c>
    </row>
    <row r="144" spans="1:8" ht="119.25" customHeight="1">
      <c r="A144" s="83" t="s">
        <v>94</v>
      </c>
      <c r="B144" s="78"/>
      <c r="C144" s="79" t="s">
        <v>153</v>
      </c>
      <c r="D144" s="79" t="s">
        <v>153</v>
      </c>
      <c r="E144" s="79" t="s">
        <v>153</v>
      </c>
      <c r="F144" s="79" t="s">
        <v>153</v>
      </c>
      <c r="G144" s="47" t="s">
        <v>153</v>
      </c>
      <c r="H144" s="10">
        <v>2016</v>
      </c>
    </row>
    <row r="145" spans="1:8" ht="88.5" customHeight="1" thickBot="1">
      <c r="A145" s="80" t="s">
        <v>95</v>
      </c>
      <c r="B145" s="78" t="s">
        <v>143</v>
      </c>
      <c r="C145" s="79">
        <v>0</v>
      </c>
      <c r="D145" s="79">
        <v>15</v>
      </c>
      <c r="E145" s="79">
        <v>15</v>
      </c>
      <c r="F145" s="79">
        <v>15</v>
      </c>
      <c r="G145" s="47">
        <f>SUM(D145:F145)</f>
        <v>45</v>
      </c>
      <c r="H145" s="10">
        <v>2016</v>
      </c>
    </row>
    <row r="146" spans="1:8" ht="131.25" customHeight="1" thickBot="1">
      <c r="A146" s="80" t="s">
        <v>96</v>
      </c>
      <c r="B146" s="84"/>
      <c r="C146" s="79" t="s">
        <v>153</v>
      </c>
      <c r="D146" s="79" t="s">
        <v>153</v>
      </c>
      <c r="E146" s="79" t="s">
        <v>153</v>
      </c>
      <c r="F146" s="79" t="s">
        <v>153</v>
      </c>
      <c r="G146" s="47" t="s">
        <v>153</v>
      </c>
      <c r="H146" s="10">
        <v>2016</v>
      </c>
    </row>
    <row r="147" spans="1:8" ht="92.25" customHeight="1" thickBot="1">
      <c r="A147" s="80" t="s">
        <v>97</v>
      </c>
      <c r="B147" s="78" t="s">
        <v>143</v>
      </c>
      <c r="C147" s="79">
        <v>20</v>
      </c>
      <c r="D147" s="79">
        <v>50</v>
      </c>
      <c r="E147" s="79">
        <v>50</v>
      </c>
      <c r="F147" s="79">
        <v>50</v>
      </c>
      <c r="G147" s="47">
        <f>SUM(D147:F147)</f>
        <v>150</v>
      </c>
      <c r="H147" s="10">
        <v>2016</v>
      </c>
    </row>
    <row r="148" spans="1:8" ht="79.5" customHeight="1" thickBot="1">
      <c r="A148" s="80" t="s">
        <v>98</v>
      </c>
      <c r="B148" s="84"/>
      <c r="C148" s="79" t="s">
        <v>153</v>
      </c>
      <c r="D148" s="79" t="s">
        <v>153</v>
      </c>
      <c r="E148" s="79" t="s">
        <v>153</v>
      </c>
      <c r="F148" s="79" t="s">
        <v>153</v>
      </c>
      <c r="G148" s="47" t="s">
        <v>153</v>
      </c>
      <c r="H148" s="10">
        <v>2016</v>
      </c>
    </row>
    <row r="149" spans="1:8" ht="69.75" customHeight="1" thickBot="1">
      <c r="A149" s="80" t="s">
        <v>99</v>
      </c>
      <c r="B149" s="78" t="s">
        <v>143</v>
      </c>
      <c r="C149" s="79">
        <v>17</v>
      </c>
      <c r="D149" s="79">
        <v>45</v>
      </c>
      <c r="E149" s="79">
        <v>45</v>
      </c>
      <c r="F149" s="79">
        <v>45</v>
      </c>
      <c r="G149" s="47">
        <f>SUM(D149:F149)</f>
        <v>135</v>
      </c>
      <c r="H149" s="10">
        <v>2016</v>
      </c>
    </row>
    <row r="150" spans="1:8" ht="75.75" customHeight="1" thickBot="1">
      <c r="A150" s="80" t="s">
        <v>100</v>
      </c>
      <c r="B150" s="84"/>
      <c r="C150" s="79" t="s">
        <v>153</v>
      </c>
      <c r="D150" s="79" t="s">
        <v>153</v>
      </c>
      <c r="E150" s="79" t="s">
        <v>153</v>
      </c>
      <c r="F150" s="79" t="s">
        <v>153</v>
      </c>
      <c r="G150" s="47" t="s">
        <v>153</v>
      </c>
      <c r="H150" s="10">
        <v>2016</v>
      </c>
    </row>
    <row r="151" spans="1:8" ht="50.25" customHeight="1" thickBot="1">
      <c r="A151" s="80" t="s">
        <v>101</v>
      </c>
      <c r="B151" s="78" t="s">
        <v>143</v>
      </c>
      <c r="C151" s="79">
        <v>5</v>
      </c>
      <c r="D151" s="79">
        <v>12</v>
      </c>
      <c r="E151" s="79">
        <v>12</v>
      </c>
      <c r="F151" s="79">
        <v>12</v>
      </c>
      <c r="G151" s="47">
        <f>SUM(D151:F151)</f>
        <v>36</v>
      </c>
      <c r="H151" s="10">
        <v>2016</v>
      </c>
    </row>
    <row r="152" spans="1:8" ht="111" thickBot="1">
      <c r="A152" s="77" t="s">
        <v>102</v>
      </c>
      <c r="B152" s="84"/>
      <c r="C152" s="79" t="s">
        <v>153</v>
      </c>
      <c r="D152" s="79" t="s">
        <v>153</v>
      </c>
      <c r="E152" s="79" t="s">
        <v>153</v>
      </c>
      <c r="F152" s="79" t="s">
        <v>153</v>
      </c>
      <c r="G152" s="47" t="s">
        <v>153</v>
      </c>
      <c r="H152" s="10">
        <v>2016</v>
      </c>
    </row>
    <row r="153" spans="1:8" ht="56.25" customHeight="1" thickBot="1">
      <c r="A153" s="80" t="s">
        <v>103</v>
      </c>
      <c r="B153" s="78" t="s">
        <v>143</v>
      </c>
      <c r="C153" s="79">
        <v>74</v>
      </c>
      <c r="D153" s="79">
        <v>75</v>
      </c>
      <c r="E153" s="79">
        <v>75</v>
      </c>
      <c r="F153" s="79">
        <v>75</v>
      </c>
      <c r="G153" s="47">
        <f>SUM(D153:F153)</f>
        <v>225</v>
      </c>
      <c r="H153" s="10">
        <v>2016</v>
      </c>
    </row>
    <row r="154" spans="1:8" ht="76.5" customHeight="1">
      <c r="A154" s="82" t="s">
        <v>104</v>
      </c>
      <c r="B154" s="85" t="s">
        <v>148</v>
      </c>
      <c r="C154" s="79">
        <v>57</v>
      </c>
      <c r="D154" s="79">
        <v>60</v>
      </c>
      <c r="E154" s="79">
        <v>60</v>
      </c>
      <c r="F154" s="79">
        <v>60</v>
      </c>
      <c r="G154" s="47">
        <f>SUM(D154:F154)</f>
        <v>180</v>
      </c>
      <c r="H154" s="10">
        <v>2016</v>
      </c>
    </row>
    <row r="155" spans="1:8" ht="141.75" customHeight="1">
      <c r="A155" s="86" t="s">
        <v>105</v>
      </c>
      <c r="B155" s="84"/>
      <c r="C155" s="79" t="s">
        <v>153</v>
      </c>
      <c r="D155" s="79" t="s">
        <v>153</v>
      </c>
      <c r="E155" s="79" t="s">
        <v>153</v>
      </c>
      <c r="F155" s="79" t="s">
        <v>153</v>
      </c>
      <c r="G155" s="47" t="s">
        <v>153</v>
      </c>
      <c r="H155" s="10">
        <v>2016</v>
      </c>
    </row>
    <row r="156" spans="1:8" ht="76.5" customHeight="1" thickBot="1">
      <c r="A156" s="80" t="s">
        <v>106</v>
      </c>
      <c r="B156" s="78" t="s">
        <v>147</v>
      </c>
      <c r="C156" s="79">
        <v>169.4</v>
      </c>
      <c r="D156" s="79">
        <v>164.8</v>
      </c>
      <c r="E156" s="79">
        <v>164.8</v>
      </c>
      <c r="F156" s="79">
        <v>164.8</v>
      </c>
      <c r="G156" s="47">
        <f>SUM(D156:F156)</f>
        <v>494.40000000000003</v>
      </c>
      <c r="H156" s="10">
        <v>2016</v>
      </c>
    </row>
    <row r="157" spans="1:8" ht="83.25" customHeight="1" thickBot="1">
      <c r="A157" s="80" t="s">
        <v>107</v>
      </c>
      <c r="B157" s="85" t="s">
        <v>148</v>
      </c>
      <c r="C157" s="79">
        <v>73</v>
      </c>
      <c r="D157" s="79">
        <v>100</v>
      </c>
      <c r="E157" s="79">
        <v>100</v>
      </c>
      <c r="F157" s="79">
        <v>100</v>
      </c>
      <c r="G157" s="47">
        <f>SUM(D157:F157)</f>
        <v>300</v>
      </c>
      <c r="H157" s="10">
        <v>2016</v>
      </c>
    </row>
    <row r="158" spans="1:8" ht="43.5" customHeight="1" thickBot="1">
      <c r="A158" s="87" t="s">
        <v>108</v>
      </c>
      <c r="B158" s="84"/>
      <c r="C158" s="79" t="s">
        <v>153</v>
      </c>
      <c r="D158" s="79" t="s">
        <v>153</v>
      </c>
      <c r="E158" s="79" t="s">
        <v>153</v>
      </c>
      <c r="F158" s="79" t="s">
        <v>153</v>
      </c>
      <c r="G158" s="47" t="s">
        <v>153</v>
      </c>
      <c r="H158" s="10">
        <v>2016</v>
      </c>
    </row>
    <row r="159" spans="1:8" ht="70.5" customHeight="1" thickBot="1">
      <c r="A159" s="87" t="s">
        <v>109</v>
      </c>
      <c r="B159" s="78" t="s">
        <v>143</v>
      </c>
      <c r="C159" s="79">
        <v>92</v>
      </c>
      <c r="D159" s="79">
        <v>95</v>
      </c>
      <c r="E159" s="79">
        <v>95</v>
      </c>
      <c r="F159" s="79">
        <v>95</v>
      </c>
      <c r="G159" s="47">
        <f>SUM(D159:F159)</f>
        <v>285</v>
      </c>
      <c r="H159" s="10">
        <v>2016</v>
      </c>
    </row>
    <row r="160" spans="1:8" ht="120" customHeight="1" thickBot="1">
      <c r="A160" s="87" t="s">
        <v>110</v>
      </c>
      <c r="B160" s="84"/>
      <c r="C160" s="79" t="s">
        <v>153</v>
      </c>
      <c r="D160" s="79" t="s">
        <v>153</v>
      </c>
      <c r="E160" s="79" t="s">
        <v>153</v>
      </c>
      <c r="F160" s="79" t="s">
        <v>153</v>
      </c>
      <c r="G160" s="47" t="s">
        <v>153</v>
      </c>
      <c r="H160" s="10">
        <v>2016</v>
      </c>
    </row>
    <row r="161" spans="1:8" ht="126" customHeight="1" thickBot="1">
      <c r="A161" s="87" t="s">
        <v>111</v>
      </c>
      <c r="B161" s="78" t="s">
        <v>143</v>
      </c>
      <c r="C161" s="79">
        <v>34</v>
      </c>
      <c r="D161" s="79">
        <v>30</v>
      </c>
      <c r="E161" s="79">
        <v>30</v>
      </c>
      <c r="F161" s="79">
        <v>30</v>
      </c>
      <c r="G161" s="47">
        <f>SUM(D161:F161)</f>
        <v>90</v>
      </c>
      <c r="H161" s="10">
        <v>2016</v>
      </c>
    </row>
    <row r="162" spans="1:8" ht="122.25" customHeight="1" thickBot="1">
      <c r="A162" s="87" t="s">
        <v>112</v>
      </c>
      <c r="B162" s="84"/>
      <c r="C162" s="79" t="s">
        <v>153</v>
      </c>
      <c r="D162" s="79" t="s">
        <v>153</v>
      </c>
      <c r="E162" s="79" t="s">
        <v>153</v>
      </c>
      <c r="F162" s="79" t="s">
        <v>153</v>
      </c>
      <c r="G162" s="47" t="s">
        <v>153</v>
      </c>
      <c r="H162" s="10">
        <v>2016</v>
      </c>
    </row>
    <row r="163" spans="1:8" ht="95.25" customHeight="1" thickBot="1">
      <c r="A163" s="88" t="s">
        <v>113</v>
      </c>
      <c r="B163" s="78" t="s">
        <v>143</v>
      </c>
      <c r="C163" s="79">
        <v>2</v>
      </c>
      <c r="D163" s="79">
        <v>15</v>
      </c>
      <c r="E163" s="79">
        <v>15</v>
      </c>
      <c r="F163" s="79">
        <v>15</v>
      </c>
      <c r="G163" s="47">
        <f>SUM(D163:F163)</f>
        <v>45</v>
      </c>
      <c r="H163" s="10">
        <v>2016</v>
      </c>
    </row>
  </sheetData>
  <sheetProtection/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35.125" style="0" customWidth="1"/>
    <col min="2" max="2" width="13.375" style="0" customWidth="1"/>
    <col min="3" max="3" width="9.00390625" style="0" customWidth="1"/>
    <col min="4" max="4" width="8.00390625" style="0" customWidth="1"/>
    <col min="5" max="5" width="8.875" style="0" customWidth="1"/>
    <col min="6" max="6" width="8.75390625" style="0" customWidth="1"/>
    <col min="7" max="7" width="8.00390625" style="0" customWidth="1"/>
    <col min="8" max="8" width="7.625" style="0" customWidth="1"/>
  </cols>
  <sheetData>
    <row r="1" ht="8.25" customHeight="1"/>
    <row r="2" ht="12.75" hidden="1"/>
    <row r="3" ht="12.75" hidden="1"/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 ht="12.75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6.5" thickBot="1">
      <c r="A8" s="11" t="s">
        <v>130</v>
      </c>
      <c r="B8" s="12" t="s">
        <v>136</v>
      </c>
      <c r="C8" s="13">
        <v>2177.2</v>
      </c>
      <c r="D8" s="13">
        <v>2231.24</v>
      </c>
      <c r="E8" s="13">
        <v>1942.24</v>
      </c>
      <c r="F8" s="14">
        <f>F15+F14+F13+F12+F11+F9</f>
        <v>1951.24</v>
      </c>
      <c r="G8" s="13">
        <f>SUM(D8:F8)</f>
        <v>6124.719999999999</v>
      </c>
      <c r="H8" s="13">
        <v>2016</v>
      </c>
    </row>
    <row r="9" spans="1:8" ht="66" customHeight="1" thickBot="1">
      <c r="A9" s="19" t="s">
        <v>165</v>
      </c>
      <c r="B9" s="20" t="s">
        <v>136</v>
      </c>
      <c r="C9" s="21">
        <v>835</v>
      </c>
      <c r="D9" s="21">
        <v>345</v>
      </c>
      <c r="E9" s="21">
        <v>245</v>
      </c>
      <c r="F9" s="21">
        <v>245</v>
      </c>
      <c r="G9" s="21">
        <f>SUM(D9:F9)</f>
        <v>835</v>
      </c>
      <c r="H9" s="21">
        <v>2016</v>
      </c>
    </row>
    <row r="10" spans="1:8" ht="114" customHeight="1" thickBot="1">
      <c r="A10" s="34" t="s">
        <v>163</v>
      </c>
      <c r="B10" s="35"/>
      <c r="C10" s="36" t="s">
        <v>153</v>
      </c>
      <c r="D10" s="36" t="s">
        <v>153</v>
      </c>
      <c r="E10" s="36" t="s">
        <v>153</v>
      </c>
      <c r="F10" s="36" t="s">
        <v>153</v>
      </c>
      <c r="G10" s="36" t="s">
        <v>153</v>
      </c>
      <c r="H10" s="36">
        <v>2016</v>
      </c>
    </row>
    <row r="11" spans="1:8" ht="117" customHeight="1" thickBot="1">
      <c r="A11" s="42" t="s">
        <v>166</v>
      </c>
      <c r="B11" s="43" t="s">
        <v>136</v>
      </c>
      <c r="C11" s="44">
        <v>0</v>
      </c>
      <c r="D11" s="44">
        <v>395</v>
      </c>
      <c r="E11" s="44">
        <v>200</v>
      </c>
      <c r="F11" s="45">
        <v>200</v>
      </c>
      <c r="G11" s="44">
        <v>795</v>
      </c>
      <c r="H11" s="44">
        <v>2016</v>
      </c>
    </row>
    <row r="12" spans="1:8" ht="108.75" customHeight="1" thickBot="1">
      <c r="A12" s="48" t="s">
        <v>29</v>
      </c>
      <c r="B12" s="49" t="s">
        <v>147</v>
      </c>
      <c r="C12" s="50">
        <v>30</v>
      </c>
      <c r="D12" s="50">
        <v>30</v>
      </c>
      <c r="E12" s="50">
        <v>35</v>
      </c>
      <c r="F12" s="51">
        <v>40</v>
      </c>
      <c r="G12" s="52">
        <v>105</v>
      </c>
      <c r="H12" s="50">
        <v>2016</v>
      </c>
    </row>
    <row r="13" spans="1:8" ht="81" customHeight="1">
      <c r="A13" s="56" t="s">
        <v>151</v>
      </c>
      <c r="B13" s="57" t="s">
        <v>136</v>
      </c>
      <c r="C13" s="58">
        <v>23</v>
      </c>
      <c r="D13" s="58">
        <v>23</v>
      </c>
      <c r="E13" s="58">
        <v>24</v>
      </c>
      <c r="F13" s="58">
        <v>28</v>
      </c>
      <c r="G13" s="58">
        <f>SUM(D13:F13)</f>
        <v>75</v>
      </c>
      <c r="H13" s="59">
        <v>2016</v>
      </c>
    </row>
    <row r="14" spans="1:8" ht="66" customHeight="1" thickBot="1">
      <c r="A14" s="67" t="s">
        <v>161</v>
      </c>
      <c r="B14" s="68" t="s">
        <v>136</v>
      </c>
      <c r="C14" s="69">
        <v>1119.8</v>
      </c>
      <c r="D14" s="69">
        <v>1273.44</v>
      </c>
      <c r="E14" s="69">
        <v>1273.44</v>
      </c>
      <c r="F14" s="69">
        <v>1273.44</v>
      </c>
      <c r="G14" s="70">
        <f>SUM(D14:F14)</f>
        <v>3820.32</v>
      </c>
      <c r="H14" s="69">
        <v>2016</v>
      </c>
    </row>
    <row r="15" spans="1:8" ht="171" customHeight="1" thickBot="1">
      <c r="A15" s="71" t="s">
        <v>89</v>
      </c>
      <c r="B15" s="72" t="s">
        <v>147</v>
      </c>
      <c r="C15" s="73">
        <v>169.4</v>
      </c>
      <c r="D15" s="74">
        <v>164.8</v>
      </c>
      <c r="E15" s="74">
        <v>164.8</v>
      </c>
      <c r="F15" s="74">
        <v>164.8</v>
      </c>
      <c r="G15" s="75">
        <f>SUM(D15:F15)</f>
        <v>494.40000000000003</v>
      </c>
      <c r="H15" s="76">
        <v>2016</v>
      </c>
    </row>
  </sheetData>
  <sheetProtection/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2016-05-12T11:28:04Z</cp:lastPrinted>
  <dcterms:created xsi:type="dcterms:W3CDTF">2013-08-05T12:36:42Z</dcterms:created>
  <dcterms:modified xsi:type="dcterms:W3CDTF">2016-05-12T11:28:09Z</dcterms:modified>
  <cp:category/>
  <cp:version/>
  <cp:contentType/>
  <cp:contentStatus/>
</cp:coreProperties>
</file>