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<sst xmlns="http://schemas.openxmlformats.org/spreadsheetml/2006/main" count="46" uniqueCount="36">
  <si>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план по бюджету на год</t>
  </si>
  <si>
    <t>Доходы от сдачи в аренду муниципального имущества</t>
  </si>
  <si>
    <t>Налог, взимаемый в связи с патентной системой налогообложения</t>
  </si>
  <si>
    <t>Доходы от продажи земельных участков, государственная собственность на которые не разграничена</t>
  </si>
  <si>
    <t>Доходы от продажи имущества</t>
  </si>
  <si>
    <t xml:space="preserve"> в том числе:</t>
  </si>
  <si>
    <t>Налоговые  доходы</t>
  </si>
  <si>
    <t>Налог на доходы физических лиц, удерживаемый организацией</t>
  </si>
  <si>
    <t>Единый налог на вменённый  доход</t>
  </si>
  <si>
    <t>Госпошлина за размещение наружной рекламы</t>
  </si>
  <si>
    <t>Неналоговые доходы</t>
  </si>
  <si>
    <t>Доходы от  перечисления части прибыли МУП</t>
  </si>
  <si>
    <t>Плата за негативное воздействие на окружающую среду</t>
  </si>
  <si>
    <t xml:space="preserve"> +,- тыс. руб.</t>
  </si>
  <si>
    <t>в %</t>
  </si>
  <si>
    <t>Единый сельскохозяйственный налог</t>
  </si>
  <si>
    <t>Госпошлина с заявлений в суды общей юрисдикции</t>
  </si>
  <si>
    <t>Возврат дебиторской задолженности</t>
  </si>
  <si>
    <t>Доходы от оказания платных услуг</t>
  </si>
  <si>
    <t>НАЛОГОВЫЕ И НЕНАЛОГОВЫЕ ДОХОДЫ</t>
  </si>
  <si>
    <t xml:space="preserve">Арендная плата за земли до разграничения собственности на землю      </t>
  </si>
  <si>
    <t xml:space="preserve">Штрафные санкции </t>
  </si>
  <si>
    <t>Прочие неналоговые доходы</t>
  </si>
  <si>
    <t>2017 год</t>
  </si>
  <si>
    <t xml:space="preserve"> 2017г. к аналогичному периоду 2016г. </t>
  </si>
  <si>
    <t>9 м-цев 2016г.</t>
  </si>
  <si>
    <t>план по бюджету на  9 м-цев</t>
  </si>
  <si>
    <t>Факт. поступление за 9 м-цев</t>
  </si>
  <si>
    <t>% исполнения плана                  9 м-в</t>
  </si>
  <si>
    <t xml:space="preserve"> +, - к плану                                            9 м-в</t>
  </si>
  <si>
    <t>Приложение № 1</t>
  </si>
  <si>
    <t>к пояснительной записке к отчёту об исполнении бюджета</t>
  </si>
  <si>
    <t>муниципального образования  Западнодвинский район</t>
  </si>
  <si>
    <t>Тверской области за  9 месяцев 2017г.</t>
  </si>
  <si>
    <t>Исполнение бюджета муниципального образования Западнодвинский район Тверской области</t>
  </si>
  <si>
    <t>по налоговым и неналоговым доходам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</si>
</sst>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;[Red]\-#,##0.0&quot;р.&quot;"/>
    <numFmt numFmtId="165" formatCode="#,##0.0_ ;[Red]\-#,##0.0\ "/>
    <numFmt numFmtId="166" formatCode="0.0"/>
    <numFmt numFmtId="167" formatCode="#,##0.0&quot;р.&quot;"/>
    <numFmt numFmtId="168" formatCode="0.0%"/>
    <numFmt numFmtId="169" formatCode="#,##0.0"/>
    <numFmt numFmtId="170" formatCode="#,##0_ ;[Red]\-#,##0\ 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166" fontId="1" fillId="0" borderId="10" xfId="0" applyNumberFormat="1" applyFont="1" applyBorder="1" applyAlignment="1">
      <alignment/>
    </xf>
    <xf numFmtId="166" fontId="1" fillId="0" borderId="12" xfId="0" applyNumberFormat="1" applyFont="1" applyBorder="1" applyAlignment="1">
      <alignment horizontal="right" wrapText="1"/>
    </xf>
    <xf numFmtId="166" fontId="0" fillId="0" borderId="10" xfId="0" applyNumberFormat="1" applyBorder="1" applyAlignment="1">
      <alignment/>
    </xf>
    <xf numFmtId="166" fontId="5" fillId="0" borderId="11" xfId="0" applyNumberFormat="1" applyFont="1" applyBorder="1" applyAlignment="1">
      <alignment horizontal="right"/>
    </xf>
    <xf numFmtId="166" fontId="1" fillId="0" borderId="15" xfId="0" applyNumberFormat="1" applyFont="1" applyBorder="1" applyAlignment="1">
      <alignment/>
    </xf>
    <xf numFmtId="166" fontId="1" fillId="0" borderId="15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/>
    </xf>
    <xf numFmtId="166" fontId="1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="86" zoomScaleNormal="86" zoomScalePageLayoutView="0" workbookViewId="0" topLeftCell="C1">
      <selection activeCell="P5" sqref="P5"/>
    </sheetView>
  </sheetViews>
  <sheetFormatPr defaultColWidth="9.00390625" defaultRowHeight="12.75"/>
  <cols>
    <col min="1" max="1" width="0.12890625" style="0" customWidth="1"/>
    <col min="2" max="2" width="52.75390625" style="0" customWidth="1"/>
    <col min="3" max="3" width="13.00390625" style="0" customWidth="1"/>
    <col min="4" max="4" width="12.625" style="0" customWidth="1"/>
    <col min="5" max="5" width="12.25390625" style="0" customWidth="1"/>
    <col min="6" max="6" width="12.75390625" style="0" customWidth="1"/>
    <col min="7" max="8" width="10.875" style="0" customWidth="1"/>
    <col min="9" max="9" width="12.00390625" style="0" customWidth="1"/>
    <col min="10" max="10" width="9.25390625" style="0" customWidth="1"/>
  </cols>
  <sheetData>
    <row r="1" spans="2:10" ht="12.75">
      <c r="B1" s="35" t="s">
        <v>30</v>
      </c>
      <c r="C1" s="35"/>
      <c r="D1" s="35"/>
      <c r="E1" s="35"/>
      <c r="F1" s="35"/>
      <c r="G1" s="35"/>
      <c r="H1" s="35"/>
      <c r="I1" s="35"/>
      <c r="J1" s="35"/>
    </row>
    <row r="2" spans="2:10" ht="12.75">
      <c r="B2" s="35" t="s">
        <v>31</v>
      </c>
      <c r="C2" s="35"/>
      <c r="D2" s="35"/>
      <c r="E2" s="35"/>
      <c r="F2" s="35"/>
      <c r="G2" s="35"/>
      <c r="H2" s="35"/>
      <c r="I2" s="35"/>
      <c r="J2" s="35"/>
    </row>
    <row r="3" spans="2:10" ht="12.75">
      <c r="B3" s="35" t="s">
        <v>32</v>
      </c>
      <c r="C3" s="35"/>
      <c r="D3" s="35"/>
      <c r="E3" s="35"/>
      <c r="F3" s="35"/>
      <c r="G3" s="35"/>
      <c r="H3" s="35"/>
      <c r="I3" s="35"/>
      <c r="J3" s="35"/>
    </row>
    <row r="4" spans="2:10" ht="12.75">
      <c r="B4" s="35" t="s">
        <v>33</v>
      </c>
      <c r="C4" s="35"/>
      <c r="D4" s="35"/>
      <c r="E4" s="35"/>
      <c r="F4" s="35"/>
      <c r="G4" s="35"/>
      <c r="H4" s="35"/>
      <c r="I4" s="35"/>
      <c r="J4" s="35"/>
    </row>
    <row r="5" spans="2:10" ht="12.75">
      <c r="B5" s="27"/>
      <c r="C5" s="27"/>
      <c r="D5" s="27"/>
      <c r="E5" s="27"/>
      <c r="F5" s="27"/>
      <c r="G5" s="27"/>
      <c r="H5" s="27"/>
      <c r="I5" s="27"/>
      <c r="J5" s="27"/>
    </row>
    <row r="6" spans="2:10" ht="12.75">
      <c r="B6" s="27"/>
      <c r="C6" s="27"/>
      <c r="D6" s="27"/>
      <c r="E6" s="27"/>
      <c r="F6" s="27"/>
      <c r="G6" s="27"/>
      <c r="H6" s="27"/>
      <c r="I6" s="27"/>
      <c r="J6" s="27"/>
    </row>
    <row r="7" spans="2:10" ht="16.5" customHeight="1">
      <c r="B7" s="36" t="s">
        <v>34</v>
      </c>
      <c r="C7" s="37"/>
      <c r="D7" s="37"/>
      <c r="E7" s="37"/>
      <c r="F7" s="37"/>
      <c r="G7" s="37"/>
      <c r="H7" s="37"/>
      <c r="I7" s="37"/>
      <c r="J7" s="37"/>
    </row>
    <row r="8" spans="2:10" ht="17.25" customHeight="1">
      <c r="B8" s="36" t="s">
        <v>35</v>
      </c>
      <c r="C8" s="37"/>
      <c r="D8" s="37"/>
      <c r="E8" s="37"/>
      <c r="F8" s="37"/>
      <c r="G8" s="37"/>
      <c r="H8" s="37"/>
      <c r="I8" s="37"/>
      <c r="J8" s="37"/>
    </row>
    <row r="9" spans="2:10" ht="15" customHeight="1">
      <c r="B9" s="29"/>
      <c r="C9" s="30"/>
      <c r="D9" s="30"/>
      <c r="E9" s="30"/>
      <c r="F9" s="30"/>
      <c r="G9" s="30"/>
      <c r="H9" s="30"/>
      <c r="I9" s="30"/>
      <c r="J9" s="30"/>
    </row>
    <row r="10" ht="7.5" customHeight="1"/>
    <row r="11" spans="2:10" ht="25.5" customHeight="1">
      <c r="B11" s="33"/>
      <c r="C11" s="31" t="s">
        <v>25</v>
      </c>
      <c r="D11" s="38" t="s">
        <v>23</v>
      </c>
      <c r="E11" s="39"/>
      <c r="F11" s="39"/>
      <c r="G11" s="39"/>
      <c r="H11" s="40"/>
      <c r="I11" s="41" t="s">
        <v>24</v>
      </c>
      <c r="J11" s="42"/>
    </row>
    <row r="12" spans="2:10" ht="51" customHeight="1">
      <c r="B12" s="34"/>
      <c r="C12" s="32"/>
      <c r="D12" s="18" t="s">
        <v>0</v>
      </c>
      <c r="E12" s="18" t="s">
        <v>26</v>
      </c>
      <c r="F12" s="18" t="s">
        <v>27</v>
      </c>
      <c r="G12" s="18" t="s">
        <v>28</v>
      </c>
      <c r="H12" s="18" t="s">
        <v>29</v>
      </c>
      <c r="I12" s="18" t="s">
        <v>13</v>
      </c>
      <c r="J12" s="18" t="s">
        <v>14</v>
      </c>
    </row>
    <row r="13" spans="2:10" ht="25.5" customHeight="1" thickBot="1">
      <c r="B13" s="28" t="s">
        <v>19</v>
      </c>
      <c r="C13" s="13">
        <v>72729.9</v>
      </c>
      <c r="D13" s="13">
        <v>105037.9</v>
      </c>
      <c r="E13" s="13">
        <v>68215.8</v>
      </c>
      <c r="F13" s="13">
        <v>69405.9</v>
      </c>
      <c r="G13" s="13">
        <f>F13/E13*100</f>
        <v>101.7446104861337</v>
      </c>
      <c r="H13" s="13">
        <f aca="true" t="shared" si="0" ref="H13:H23">F13-E13</f>
        <v>1190.0999999999913</v>
      </c>
      <c r="I13" s="11">
        <f aca="true" t="shared" si="1" ref="I13:I25">F13-C13</f>
        <v>-3324</v>
      </c>
      <c r="J13" s="11">
        <f aca="true" t="shared" si="2" ref="J13:J26">F13/C13*100</f>
        <v>95.42966510334814</v>
      </c>
    </row>
    <row r="14" spans="2:10" ht="11.25" customHeight="1">
      <c r="B14" s="2" t="s">
        <v>5</v>
      </c>
      <c r="C14" s="21"/>
      <c r="D14" s="21"/>
      <c r="E14" s="21"/>
      <c r="F14" s="21"/>
      <c r="G14" s="12"/>
      <c r="H14" s="12"/>
      <c r="I14" s="12"/>
      <c r="J14" s="12"/>
    </row>
    <row r="15" spans="2:10" ht="22.5" customHeight="1" thickBot="1">
      <c r="B15" s="3" t="s">
        <v>6</v>
      </c>
      <c r="C15" s="22">
        <v>64307.8</v>
      </c>
      <c r="D15" s="11">
        <v>92905.5</v>
      </c>
      <c r="E15" s="11">
        <v>63825.4</v>
      </c>
      <c r="F15" s="22">
        <v>64002.4</v>
      </c>
      <c r="G15" s="13">
        <f aca="true" t="shared" si="3" ref="G15:G20">F15/E15*100</f>
        <v>100.27731906106348</v>
      </c>
      <c r="H15" s="13">
        <f t="shared" si="0"/>
        <v>177</v>
      </c>
      <c r="I15" s="13">
        <f t="shared" si="1"/>
        <v>-305.40000000000146</v>
      </c>
      <c r="J15" s="13">
        <f t="shared" si="2"/>
        <v>99.52509648907287</v>
      </c>
    </row>
    <row r="16" spans="2:10" s="1" customFormat="1" ht="30.75" customHeight="1">
      <c r="B16" s="6" t="s">
        <v>7</v>
      </c>
      <c r="C16" s="7">
        <v>57975.9</v>
      </c>
      <c r="D16" s="8">
        <v>82126</v>
      </c>
      <c r="E16" s="23">
        <v>55853.3</v>
      </c>
      <c r="F16" s="7">
        <v>57988.5</v>
      </c>
      <c r="G16" s="14">
        <f t="shared" si="3"/>
        <v>103.8228717014035</v>
      </c>
      <c r="H16" s="14">
        <f t="shared" si="0"/>
        <v>2135.199999999997</v>
      </c>
      <c r="I16" s="14">
        <f t="shared" si="1"/>
        <v>12.599999999998545</v>
      </c>
      <c r="J16" s="14">
        <f t="shared" si="2"/>
        <v>100.02173316843724</v>
      </c>
    </row>
    <row r="17" spans="2:10" s="1" customFormat="1" ht="21" customHeight="1">
      <c r="B17" s="4" t="s">
        <v>8</v>
      </c>
      <c r="C17" s="7">
        <v>5434.4</v>
      </c>
      <c r="D17" s="8">
        <v>9412</v>
      </c>
      <c r="E17" s="24">
        <v>7059</v>
      </c>
      <c r="F17" s="7">
        <v>5023.6</v>
      </c>
      <c r="G17" s="8">
        <f t="shared" si="3"/>
        <v>71.16588751947869</v>
      </c>
      <c r="H17" s="8">
        <f t="shared" si="0"/>
        <v>-2035.3999999999996</v>
      </c>
      <c r="I17" s="8">
        <f t="shared" si="1"/>
        <v>-410.7999999999993</v>
      </c>
      <c r="J17" s="8">
        <f t="shared" si="2"/>
        <v>92.44074782864715</v>
      </c>
    </row>
    <row r="18" spans="2:10" s="1" customFormat="1" ht="18" customHeight="1">
      <c r="B18" s="4" t="s">
        <v>15</v>
      </c>
      <c r="C18" s="7">
        <v>52.1</v>
      </c>
      <c r="D18" s="8">
        <v>60.5</v>
      </c>
      <c r="E18" s="24">
        <v>55.1</v>
      </c>
      <c r="F18" s="7">
        <v>18.7</v>
      </c>
      <c r="G18" s="8">
        <f t="shared" si="3"/>
        <v>33.938294010889294</v>
      </c>
      <c r="H18" s="8">
        <f t="shared" si="0"/>
        <v>-36.400000000000006</v>
      </c>
      <c r="I18" s="8">
        <f t="shared" si="1"/>
        <v>-33.400000000000006</v>
      </c>
      <c r="J18" s="8">
        <f t="shared" si="2"/>
        <v>35.89251439539347</v>
      </c>
    </row>
    <row r="19" spans="2:10" s="1" customFormat="1" ht="30" customHeight="1">
      <c r="B19" s="6" t="s">
        <v>2</v>
      </c>
      <c r="C19" s="7">
        <v>164.6</v>
      </c>
      <c r="D19" s="8">
        <v>284</v>
      </c>
      <c r="E19" s="24">
        <v>164.2</v>
      </c>
      <c r="F19" s="7">
        <v>211.1</v>
      </c>
      <c r="G19" s="8">
        <f t="shared" si="3"/>
        <v>128.56272838002437</v>
      </c>
      <c r="H19" s="8">
        <f>F19-E19</f>
        <v>46.900000000000006</v>
      </c>
      <c r="I19" s="8">
        <f>F19-C19</f>
        <v>46.5</v>
      </c>
      <c r="J19" s="8">
        <f t="shared" si="2"/>
        <v>128.25030376670716</v>
      </c>
    </row>
    <row r="20" spans="2:10" s="1" customFormat="1" ht="17.25" customHeight="1">
      <c r="B20" s="4" t="s">
        <v>16</v>
      </c>
      <c r="C20" s="7">
        <v>659.6</v>
      </c>
      <c r="D20" s="8">
        <v>1018</v>
      </c>
      <c r="E20" s="23">
        <v>693.8</v>
      </c>
      <c r="F20" s="7">
        <v>760.5</v>
      </c>
      <c r="G20" s="8">
        <f t="shared" si="3"/>
        <v>109.61372153358317</v>
      </c>
      <c r="H20" s="8">
        <f t="shared" si="0"/>
        <v>66.70000000000005</v>
      </c>
      <c r="I20" s="8">
        <f t="shared" si="1"/>
        <v>100.89999999999998</v>
      </c>
      <c r="J20" s="8">
        <f t="shared" si="2"/>
        <v>115.29714978775014</v>
      </c>
    </row>
    <row r="21" spans="2:10" s="1" customFormat="1" ht="18" customHeight="1">
      <c r="B21" s="4" t="s">
        <v>9</v>
      </c>
      <c r="C21" s="7">
        <v>21.2</v>
      </c>
      <c r="D21" s="7">
        <v>5</v>
      </c>
      <c r="E21" s="24"/>
      <c r="F21" s="7"/>
      <c r="G21" s="8">
        <v>0</v>
      </c>
      <c r="H21" s="8">
        <f t="shared" si="0"/>
        <v>0</v>
      </c>
      <c r="I21" s="8">
        <f t="shared" si="1"/>
        <v>-21.2</v>
      </c>
      <c r="J21" s="8">
        <v>0</v>
      </c>
    </row>
    <row r="22" spans="2:10" s="1" customFormat="1" ht="21.75" customHeight="1" thickBot="1">
      <c r="B22" s="3" t="s">
        <v>10</v>
      </c>
      <c r="C22" s="25">
        <v>8422.1</v>
      </c>
      <c r="D22" s="25">
        <v>11014.5</v>
      </c>
      <c r="E22" s="25">
        <v>4390.4</v>
      </c>
      <c r="F22" s="25">
        <v>5403.5</v>
      </c>
      <c r="G22" s="13">
        <f aca="true" t="shared" si="4" ref="G22:G27">F22/E22*100</f>
        <v>123.07534620991254</v>
      </c>
      <c r="H22" s="13">
        <f t="shared" si="0"/>
        <v>1013.1000000000004</v>
      </c>
      <c r="I22" s="13">
        <f t="shared" si="1"/>
        <v>-3018.6000000000004</v>
      </c>
      <c r="J22" s="13">
        <f t="shared" si="2"/>
        <v>64.15858277626721</v>
      </c>
    </row>
    <row r="23" spans="2:10" s="1" customFormat="1" ht="29.25" customHeight="1">
      <c r="B23" s="5" t="s">
        <v>20</v>
      </c>
      <c r="C23" s="10">
        <v>1440.3</v>
      </c>
      <c r="D23" s="19">
        <v>1359</v>
      </c>
      <c r="E23" s="19">
        <v>781.7</v>
      </c>
      <c r="F23" s="10">
        <v>1677.2</v>
      </c>
      <c r="G23" s="26">
        <f>F23/E23*100</f>
        <v>214.55801458359983</v>
      </c>
      <c r="H23" s="14">
        <f t="shared" si="0"/>
        <v>895.5</v>
      </c>
      <c r="I23" s="14">
        <f t="shared" si="1"/>
        <v>236.9000000000001</v>
      </c>
      <c r="J23" s="14">
        <f t="shared" si="2"/>
        <v>116.44796223009095</v>
      </c>
    </row>
    <row r="24" spans="2:10" s="1" customFormat="1" ht="30" customHeight="1">
      <c r="B24" s="6" t="s">
        <v>1</v>
      </c>
      <c r="C24" s="10">
        <v>719.8</v>
      </c>
      <c r="D24" s="19">
        <v>1391.1</v>
      </c>
      <c r="E24" s="19">
        <v>652.3</v>
      </c>
      <c r="F24" s="10">
        <v>1056.2</v>
      </c>
      <c r="G24" s="19">
        <f t="shared" si="4"/>
        <v>161.9193622566304</v>
      </c>
      <c r="H24" s="19">
        <f aca="true" t="shared" si="5" ref="H24:H31">F24-E24</f>
        <v>403.9000000000001</v>
      </c>
      <c r="I24" s="19">
        <f t="shared" si="1"/>
        <v>336.4000000000001</v>
      </c>
      <c r="J24" s="19">
        <f t="shared" si="2"/>
        <v>146.7352042233954</v>
      </c>
    </row>
    <row r="25" spans="2:10" s="1" customFormat="1" ht="18.75" customHeight="1">
      <c r="B25" s="4" t="s">
        <v>11</v>
      </c>
      <c r="C25" s="10">
        <v>495.7</v>
      </c>
      <c r="D25" s="19">
        <v>569.7</v>
      </c>
      <c r="E25" s="19">
        <v>395</v>
      </c>
      <c r="F25" s="10">
        <v>409.6</v>
      </c>
      <c r="G25" s="19">
        <f t="shared" si="4"/>
        <v>103.69620253164558</v>
      </c>
      <c r="H25" s="19">
        <f t="shared" si="5"/>
        <v>14.600000000000023</v>
      </c>
      <c r="I25" s="19">
        <f t="shared" si="1"/>
        <v>-86.09999999999997</v>
      </c>
      <c r="J25" s="19">
        <f t="shared" si="2"/>
        <v>82.63062336090378</v>
      </c>
    </row>
    <row r="26" spans="2:10" s="1" customFormat="1" ht="30.75" customHeight="1">
      <c r="B26" s="6" t="s">
        <v>12</v>
      </c>
      <c r="C26" s="10">
        <v>379.8</v>
      </c>
      <c r="D26" s="19">
        <v>742.2</v>
      </c>
      <c r="E26" s="19">
        <v>556.6</v>
      </c>
      <c r="F26" s="10">
        <v>82</v>
      </c>
      <c r="G26" s="19">
        <f t="shared" si="4"/>
        <v>14.732303269852675</v>
      </c>
      <c r="H26" s="19">
        <f t="shared" si="5"/>
        <v>-474.6</v>
      </c>
      <c r="I26" s="19">
        <f>F26-C26</f>
        <v>-297.8</v>
      </c>
      <c r="J26" s="19">
        <f t="shared" si="2"/>
        <v>21.590310689836755</v>
      </c>
    </row>
    <row r="27" spans="2:10" s="1" customFormat="1" ht="20.25" customHeight="1">
      <c r="B27" s="4" t="s">
        <v>18</v>
      </c>
      <c r="C27" s="10">
        <v>13.4</v>
      </c>
      <c r="D27" s="19">
        <v>18.5</v>
      </c>
      <c r="E27" s="19">
        <v>15</v>
      </c>
      <c r="F27" s="10">
        <v>47.3</v>
      </c>
      <c r="G27" s="19">
        <f t="shared" si="4"/>
        <v>315.3333333333333</v>
      </c>
      <c r="H27" s="19">
        <f t="shared" si="5"/>
        <v>32.3</v>
      </c>
      <c r="I27" s="19">
        <f>F27-C27</f>
        <v>33.9</v>
      </c>
      <c r="J27" s="19">
        <f>F27/C27*100</f>
        <v>352.98507462686564</v>
      </c>
    </row>
    <row r="28" spans="2:10" s="1" customFormat="1" ht="20.25" customHeight="1">
      <c r="B28" s="4" t="s">
        <v>17</v>
      </c>
      <c r="C28" s="7">
        <v>38.5</v>
      </c>
      <c r="D28" s="8">
        <v>269.6</v>
      </c>
      <c r="E28" s="8">
        <v>269.6</v>
      </c>
      <c r="F28" s="7">
        <v>269.6</v>
      </c>
      <c r="G28" s="8">
        <v>0</v>
      </c>
      <c r="H28" s="8">
        <f t="shared" si="5"/>
        <v>0</v>
      </c>
      <c r="I28" s="8">
        <f>F28-C28</f>
        <v>231.10000000000002</v>
      </c>
      <c r="J28" s="10">
        <f>F28/C28*100</f>
        <v>700.2597402597403</v>
      </c>
    </row>
    <row r="29" spans="2:10" s="1" customFormat="1" ht="29.25" customHeight="1">
      <c r="B29" s="33"/>
      <c r="C29" s="31" t="s">
        <v>25</v>
      </c>
      <c r="D29" s="38" t="s">
        <v>23</v>
      </c>
      <c r="E29" s="39"/>
      <c r="F29" s="39"/>
      <c r="G29" s="39"/>
      <c r="H29" s="40"/>
      <c r="I29" s="41" t="s">
        <v>24</v>
      </c>
      <c r="J29" s="42"/>
    </row>
    <row r="30" spans="2:10" s="1" customFormat="1" ht="56.25" customHeight="1">
      <c r="B30" s="34"/>
      <c r="C30" s="32"/>
      <c r="D30" s="18" t="s">
        <v>0</v>
      </c>
      <c r="E30" s="18" t="s">
        <v>26</v>
      </c>
      <c r="F30" s="18" t="s">
        <v>27</v>
      </c>
      <c r="G30" s="18" t="s">
        <v>28</v>
      </c>
      <c r="H30" s="18" t="s">
        <v>29</v>
      </c>
      <c r="I30" s="18" t="s">
        <v>13</v>
      </c>
      <c r="J30" s="18" t="s">
        <v>14</v>
      </c>
    </row>
    <row r="31" spans="2:10" s="1" customFormat="1" ht="20.25" customHeight="1">
      <c r="B31" s="9" t="s">
        <v>4</v>
      </c>
      <c r="C31" s="20">
        <v>0</v>
      </c>
      <c r="D31" s="20">
        <v>0</v>
      </c>
      <c r="E31" s="20">
        <v>0</v>
      </c>
      <c r="F31" s="20">
        <v>0</v>
      </c>
      <c r="G31" s="19">
        <v>0</v>
      </c>
      <c r="H31" s="19">
        <f t="shared" si="5"/>
        <v>0</v>
      </c>
      <c r="I31" s="19">
        <f>F31-C31</f>
        <v>0</v>
      </c>
      <c r="J31" s="19">
        <v>0</v>
      </c>
    </row>
    <row r="32" spans="2:10" s="1" customFormat="1" ht="45.75" customHeight="1">
      <c r="B32" s="6" t="s">
        <v>3</v>
      </c>
      <c r="C32" s="7">
        <v>3493.1</v>
      </c>
      <c r="D32" s="7">
        <v>6200</v>
      </c>
      <c r="E32" s="7">
        <v>500</v>
      </c>
      <c r="F32" s="7">
        <v>571.7</v>
      </c>
      <c r="G32" s="8">
        <f>F32/E32*100</f>
        <v>114.34000000000002</v>
      </c>
      <c r="H32" s="8">
        <f>F32-E32</f>
        <v>71.70000000000005</v>
      </c>
      <c r="I32" s="8">
        <f>F32-C32</f>
        <v>-2921.3999999999996</v>
      </c>
      <c r="J32" s="8">
        <f>F32/C32*100</f>
        <v>16.366551200938993</v>
      </c>
    </row>
    <row r="33" spans="2:10" ht="21" customHeight="1">
      <c r="B33" s="4" t="s">
        <v>21</v>
      </c>
      <c r="C33" s="7">
        <v>1839.5</v>
      </c>
      <c r="D33" s="8">
        <v>1582.3</v>
      </c>
      <c r="E33" s="8">
        <v>1220.2</v>
      </c>
      <c r="F33" s="7">
        <v>1289.9</v>
      </c>
      <c r="G33" s="7">
        <f>F33/E33*100</f>
        <v>105.71217833142109</v>
      </c>
      <c r="H33" s="8">
        <f>F33-E33</f>
        <v>69.70000000000005</v>
      </c>
      <c r="I33" s="8">
        <f>F33-C33</f>
        <v>-549.5999999999999</v>
      </c>
      <c r="J33" s="7">
        <f>F33/C33*100</f>
        <v>70.12231584669748</v>
      </c>
    </row>
    <row r="34" spans="2:10" ht="19.5" customHeight="1">
      <c r="B34" s="4" t="s">
        <v>22</v>
      </c>
      <c r="C34" s="7">
        <v>2</v>
      </c>
      <c r="D34" s="8"/>
      <c r="E34" s="8"/>
      <c r="F34" s="7"/>
      <c r="G34" s="7"/>
      <c r="H34" s="8"/>
      <c r="I34" s="8"/>
      <c r="J34" s="7"/>
    </row>
    <row r="35" spans="2:10" ht="44.25" customHeight="1">
      <c r="B35" s="15"/>
      <c r="C35" s="16"/>
      <c r="D35" s="16"/>
      <c r="E35" s="16"/>
      <c r="F35" s="16"/>
      <c r="G35" s="17"/>
      <c r="H35" s="16"/>
      <c r="I35" s="16"/>
      <c r="J35" s="17"/>
    </row>
    <row r="36" spans="2:10" ht="44.25" customHeight="1">
      <c r="B36" s="15"/>
      <c r="C36" s="16"/>
      <c r="D36" s="16"/>
      <c r="E36" s="16"/>
      <c r="F36" s="16"/>
      <c r="G36" s="17"/>
      <c r="H36" s="16"/>
      <c r="I36" s="16"/>
      <c r="J36" s="17"/>
    </row>
  </sheetData>
  <sheetProtection/>
  <mergeCells count="15">
    <mergeCell ref="I11:J11"/>
    <mergeCell ref="B29:B30"/>
    <mergeCell ref="C29:C30"/>
    <mergeCell ref="D29:H29"/>
    <mergeCell ref="I29:J29"/>
    <mergeCell ref="B9:J9"/>
    <mergeCell ref="C11:C12"/>
    <mergeCell ref="B11:B12"/>
    <mergeCell ref="B1:J1"/>
    <mergeCell ref="B2:J2"/>
    <mergeCell ref="B3:J3"/>
    <mergeCell ref="B4:J4"/>
    <mergeCell ref="B7:J7"/>
    <mergeCell ref="B8:J8"/>
    <mergeCell ref="D11:H11"/>
  </mergeCells>
  <printOptions/>
  <pageMargins left="0.17" right="0.17" top="0.17" bottom="0.17" header="0.2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2017-10-23T08:55:14Z</cp:lastPrinted>
  <dcterms:created xsi:type="dcterms:W3CDTF">2006-07-13T10:39:56Z</dcterms:created>
  <dcterms:modified xsi:type="dcterms:W3CDTF">2017-10-23T08:55:37Z</dcterms:modified>
  <cp:category/>
  <cp:version/>
  <cp:contentType/>
  <cp:contentStatus/>
</cp:coreProperties>
</file>