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<sst xmlns="http://schemas.openxmlformats.org/spreadsheetml/2006/main" count="696" uniqueCount="372">
  <si>
    <t>Подпрограмма 8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области"</t>
  </si>
  <si>
    <t>Подпрограмма 7 "Строительство инженерной инфраструктуры в деревне Ануфриево Западнодвинского района под жилищное строительство для многодетных семей."</t>
  </si>
  <si>
    <t>Административное мероприятие 1.004  «Информирование субъектов туриндустрии в части  подготовки и переподготовки кадров в сфере туризма»</t>
  </si>
  <si>
    <t>Показатель 2 "Колтчество регионов, мун.образований, иностранных гос-в, принявших участие в мероприятиях, проводимых на территории Западнодвинского района</t>
  </si>
  <si>
    <t>Показатель 1 "Количество приватизированного муниципального имущества (объектов)"</t>
  </si>
  <si>
    <t>Мероприятие 2.003  «Долевое софинансирование участников программы по улучшению жилищных условий молодых семей и молодых специалистов,проживающих и работающих на селе"</t>
  </si>
  <si>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</si>
  <si>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</si>
  <si>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</si>
  <si>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</si>
  <si>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</si>
  <si>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</si>
  <si>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</si>
  <si>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</si>
  <si>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</si>
  <si>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</si>
  <si>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</si>
  <si>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</si>
  <si>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</si>
  <si>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</si>
  <si>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</si>
  <si>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</si>
  <si>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</si>
  <si>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</si>
  <si>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</si>
  <si>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</si>
  <si>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</si>
  <si>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</si>
  <si>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</si>
  <si>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4.Задача-задача подпрограммы;</t>
  </si>
  <si>
    <t>1. Программа - муниципальная программа;</t>
  </si>
  <si>
    <t>2. Подпрограмма - подпрограмма муниципальной программы;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</si>
  <si>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</si>
  <si>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</si>
  <si>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</si>
  <si>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</si>
  <si>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Приложение 1</t>
  </si>
  <si>
    <t>к постановлению Администрации Западнодвинского района</t>
  </si>
  <si>
    <t>Финансовый год, предшествующий году реализации программы, 2013 год</t>
  </si>
  <si>
    <t>Подпрограмма 1 "Развитие малого и среднего предпринимательства в Западнодвинском районе"</t>
  </si>
  <si>
    <r>
      <t>Задача 1</t>
    </r>
    <r>
      <rPr>
        <sz val="8"/>
        <rFont val="Times New Roman"/>
        <family val="1"/>
      </rPr>
      <t xml:space="preserve"> "Развитие форм и методов взаимодействия органов муниципальной власти и бизнес-сообщества"</t>
    </r>
  </si>
  <si>
    <t>Показатель 1 "Доля субъектов малого и среднего предпринимательства, принявших участие в мероприятиях от общего числа зарегистрированных в Западнодвинском районе Тверской области субъектов предпринимательства"</t>
  </si>
  <si>
    <r>
      <t>Показатель 2  "Количество заседаний Совета предпринимателей</t>
    </r>
    <r>
      <rPr>
        <sz val="8"/>
        <rFont val="Times New Roman"/>
        <family val="1"/>
      </rPr>
      <t>"</t>
    </r>
  </si>
  <si>
    <t>Показатель 3 "Количество заключенных  контрактов с субъектами МСП по  выполнению заказов для муниципальных нужд"</t>
  </si>
  <si>
    <t>Мероприятие 1.001 «Проведение совещаний, конкурсов, круглых столов, конференций и других мероприятий по актуальным проблемам предпринимательства»</t>
  </si>
  <si>
    <t>Показатель 1  «Количество участников мероприятий»</t>
  </si>
  <si>
    <t>Показатель 1"Количество заключенных договоров аренды нежилого помещения"</t>
  </si>
  <si>
    <t>Административное мероприятие 1.003 «Оказание содействия субъектам малого и среднего предпринимательства в области подготовки, переподготовки и повышения квалификации кадров. Организация обучающих курсов по основам предпринимательской деятельности»</t>
  </si>
  <si>
    <t>Показатель 1"Количество субъектов малого и среднего предпринимательства, прошедших подготовку, переподготовку и повышение квалификации "</t>
  </si>
  <si>
    <t>Показатель 1 "Доля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котировок"</t>
  </si>
  <si>
    <r>
      <t>Задача 2</t>
    </r>
    <r>
      <rPr>
        <sz val="8"/>
        <rFont val="Times New Roman"/>
        <family val="1"/>
      </rPr>
      <t xml:space="preserve"> «Создание положительного имиджа предпринимателей»</t>
    </r>
  </si>
  <si>
    <t>Показатель 1 «Количество информационных материалов, размещенных в средствах массовой информации»</t>
  </si>
  <si>
    <t>Показатель 1 «Количество информационных радио- и телевизионных программ»</t>
  </si>
  <si>
    <t>Показатель 1 «Количество публикаций в периодических изданиях информационных материалов»</t>
  </si>
  <si>
    <t>Административное мероприятие 2.003 «Информирование субъектов предпринимательства о проводимых  выставочно-ярмарочных и других мероприятиях, проводимых на межрегиональном  и межмуниципальном  уровнях»</t>
  </si>
  <si>
    <t>Показатель 1 "Количество субъектов млого и среднего предпринимательства, принявших участие в проводимых  выставочно-ярмарочных и других мероприятиях, проводимых на межрегиональном  и межмуниципальном  уровнях»</t>
  </si>
  <si>
    <r>
      <t>Задача 3</t>
    </r>
    <r>
      <rPr>
        <sz val="8"/>
        <rFont val="Times New Roman"/>
        <family val="1"/>
      </rPr>
      <t xml:space="preserve"> «Совершенствование системы получения субъектами малого и среднего предпринимательства организационной, методической, консультационной и информационной поддержки»</t>
    </r>
  </si>
  <si>
    <t>Административное мероприятие 3.002 «Информирование субъектов предпринимательства о видах  и инфраструктурах  государственной поддержки»</t>
  </si>
  <si>
    <t>Показатель 1 "Количество субъектов предпринимательства, получивших государственную поддержку"</t>
  </si>
  <si>
    <r>
      <t>Задача 4</t>
    </r>
    <r>
      <rPr>
        <sz val="8"/>
        <rFont val="Times New Roman"/>
        <family val="1"/>
      </rPr>
      <t xml:space="preserve"> «Развитие молодежного предпринимательства»</t>
    </r>
  </si>
  <si>
    <t>Показатель 1 «Количество субъектов малого и среднего предпринимательства, которым оказана финансовая поддержка»</t>
  </si>
  <si>
    <t>Показатель 2 "Количество проведенных мероприятий с участием молодежи"</t>
  </si>
  <si>
    <t>Административное мероприятие 4.001 «Организация и проведение совместно с районным отделом образования, работниками Бизнес-центра конкурсов, бизнес-игр с участием учащихся школ района и технологического колледжа Западнодвинского района с целью популяризации идей предпринимательства»</t>
  </si>
  <si>
    <t>Показатель 1"Количество учащихся, принявших участие в проводимых мероприятиях"</t>
  </si>
  <si>
    <t>Административное мероприятие 2.002 «Публикации в периодических изданиях информационных материалов, статей, посвященных проблемам и достижениям в развитии предпринимательства»</t>
  </si>
  <si>
    <t>тыс.руб.</t>
  </si>
  <si>
    <t>%</t>
  </si>
  <si>
    <t xml:space="preserve">единиц  </t>
  </si>
  <si>
    <t>человек</t>
  </si>
  <si>
    <t>Подпрограмма 2 «Развитие общественного транспорта в Западнодвинском районе»</t>
  </si>
  <si>
    <r>
      <t xml:space="preserve">Задача 1 </t>
    </r>
    <r>
      <rPr>
        <sz val="8"/>
        <rFont val="Times New Roman"/>
        <family val="1"/>
      </rPr>
      <t>«</t>
    </r>
    <r>
      <rPr>
        <sz val="8"/>
        <color indexed="8"/>
        <rFont val="Times New Roman"/>
        <family val="1"/>
      </rPr>
      <t>Оказание  поддержки организации, обеспечивающей социально значимые перевозки пассажиров автомобильным транспортом общего пользования»</t>
    </r>
  </si>
  <si>
    <t>Показатель 1 "Количество перевезенных пассажиров автомобильным транспортом"</t>
  </si>
  <si>
    <t>Показатель 1 «Количество маршрутов автомобильного транспорта между поселениями в границах муниципального района в соответствии с минимальными социальными требованиями»</t>
  </si>
  <si>
    <t>Показатель 1 «Количество межмуниципальных маршрутов перевозок, включенных в перечень социальных маршрутов перевозок Западнодвинского района»</t>
  </si>
  <si>
    <r>
      <t xml:space="preserve">Задача 2  </t>
    </r>
    <r>
      <rPr>
        <sz val="8"/>
        <rFont val="Times New Roman"/>
        <family val="1"/>
      </rPr>
      <t>"Обеспечение устойчивого  функционирования общественного транспорта, повышения качества транспортных услуг"</t>
    </r>
  </si>
  <si>
    <r>
      <t>Показатель 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"Количество обращений граждан по вопросам качества транспортных услуг в Западнодвинском районе в отчетном периоде"</t>
    </r>
  </si>
  <si>
    <t>Показатель 2 «Общее количество маршрутов по организации транспортного обслуживания населения Западнодвинского района»</t>
  </si>
  <si>
    <t>Административное мероприятие 2.001 «Проведение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</si>
  <si>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Показатель 1  "Количество проведенных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</si>
  <si>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r>
      <t xml:space="preserve">Задача  3 </t>
    </r>
    <r>
      <rPr>
        <sz val="8"/>
        <rFont val="Times New Roman"/>
        <family val="1"/>
      </rPr>
      <t>"Повышение  безопасности предоставления услуг по перевозке пассажиров и школьников общественным транспортом"</t>
    </r>
  </si>
  <si>
    <t>Показатель 1 "Количество выданных протоколов и предписаний на устранение выявленных нарушений в сфере транспортного обслуживания в Западнодвинском районе в отчетном периоде"</t>
  </si>
  <si>
    <t>Административное мероприятие 3.001 «Проведение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</si>
  <si>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Показатель 1 "Количество проведениых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</si>
  <si>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Административное мероприятие 3.002 «Ежегодный отчет автотранспортного предприятия  на заседании комиссии по безопасности дорожного движения Западнодвинского района по вопросу обеспечение безопасности пассажирских перевозок»</t>
  </si>
  <si>
    <t>Показатель 1 "Количество отчетов"</t>
  </si>
  <si>
    <t>Подпрограмма 4 «Развитие туризма в Западнодвинском районе »</t>
  </si>
  <si>
    <t>Показатель 1 "Общее количество койко-мест в объектах размещения туристов в Тверской области"</t>
  </si>
  <si>
    <t>Показатель 2 "Общая площадь номерного фонда в объектах размещения туристов в районе"</t>
  </si>
  <si>
    <t>Показатель 3 "Количество туристов, въехавших на территорию Западнодвинского района"</t>
  </si>
  <si>
    <t>Административное мероприятие 1.001 «Создание условий для развития туристской инфраструктуры в Западнодвинском районе»</t>
  </si>
  <si>
    <t>Показатель 1 "Количество предлагаемых земельных участков и свободных населенных пунктов для размещения объектов туризма"</t>
  </si>
  <si>
    <t>Мероприятие1.002 «Издание рекламно-информационных материалов о туристских ресурсах Западнодвинского района»</t>
  </si>
  <si>
    <t>Показатель 1 «Суммарный тираж изготовленной печатной продукции о туристских возможностях Западнодвинского района»</t>
  </si>
  <si>
    <t>Административное мероприятие 1.003  «Информационное обеспечение раздела «туризм и отдых» на сайте Западнодвинского района и размещение информации на сайтах  Тверской области  о туристских возможностях Западнодвинского района»</t>
  </si>
  <si>
    <t>Показатель 1 "Количество лиц, прошедших подготовку и переподготовку кадров"</t>
  </si>
  <si>
    <t>Показатель 1 "Количество установленных  межрегиональных и межмуниципальных  контактов" ("Балтийская стрела")</t>
  </si>
  <si>
    <t>Показатель 1 «Количество проведенных на территории Западнодвинского района массовых мероприятий»</t>
  </si>
  <si>
    <t>Административное мероприятие  2.002 «Организация и проведение презентаций Западнодвинского района"</t>
  </si>
  <si>
    <t>Показатель 1"Количество презентаций Западнодвинского района"</t>
  </si>
  <si>
    <t>Подпрограмма 5 «Содействие в развитии сельского хозяйства на территории Западнодвинского района»</t>
  </si>
  <si>
    <r>
      <t xml:space="preserve">Задача 1 </t>
    </r>
    <r>
      <rPr>
        <sz val="8"/>
        <rFont val="Times New Roman"/>
        <family val="1"/>
      </rPr>
      <t>«Создание условий для развития отраслей растениеводства и животноводства»</t>
    </r>
  </si>
  <si>
    <t>Показатель 1 "Доля обрабатываемой пашни  в общей площади пашни"</t>
  </si>
  <si>
    <t>Показатель 2 "Объем производства зерна (в весе после доработки) в хозяйствах всех категорий"</t>
  </si>
  <si>
    <t>Показатель 3 "Объем производства картофеля в хозяйствах всех категорий"</t>
  </si>
  <si>
    <t>Показатель 4 "Объем производства (на реализацию) скота и птицы в живом весе во всех категориях хозяйств"</t>
  </si>
  <si>
    <t>Показатель 5 "Объем производства молока во всех категориях хозяйств"</t>
  </si>
  <si>
    <t>Административное мероприятие 1.001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оказание несвязной поддержки сельскохозяйственным товаропроизводителям в области растениеводства»</t>
  </si>
  <si>
    <t>Показатель 2 "Количество сельхозтоваропроизводителей, получивших поддержку»</t>
  </si>
  <si>
    <t>Административное мероприятие1.002 «Проведение совещаний с руководителями сельхозорганизаций по подготовке района к весенним полевым сельскохозяйственным работам»</t>
  </si>
  <si>
    <t>265600,2</t>
  </si>
  <si>
    <t>254895,6</t>
  </si>
  <si>
    <t>29268,1</t>
  </si>
  <si>
    <t>164860,9</t>
  </si>
  <si>
    <t>Административное мероприятие 3.001. "Подготовка и подписание соглашения о передаче полномочий по организации теплоснабжения населения"</t>
  </si>
  <si>
    <t>Показатель 1 "Количество совещаний с руководителями сельхозорганизаций"</t>
  </si>
  <si>
    <t>Административное мероприятие 1.003 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 областного бюджета  на поддержку молочного скотоводства»</t>
  </si>
  <si>
    <t>Административное мероприятие 1.004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реализованное молоко»</t>
  </si>
  <si>
    <t>Административное мероприятие 1.005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приобретенную машиностроительную продукцию»</t>
  </si>
  <si>
    <t>Показатель  1 "Количество приобретенной с/х техники"</t>
  </si>
  <si>
    <r>
      <t xml:space="preserve">Задача 2 </t>
    </r>
    <r>
      <rPr>
        <sz val="8"/>
        <rFont val="Times New Roman"/>
        <family val="1"/>
      </rPr>
      <t xml:space="preserve"> «Обеспечение улучшения жилищных условий жителей  в сельской местности, привлечение мололых специалистов»</t>
    </r>
  </si>
  <si>
    <t>Показатель 1 "Количество введенной площади жилья"</t>
  </si>
  <si>
    <t>Показатель 2 "Количество молодых специалистов, поступивших на работу в сельскохозяйственные организации и крестьянские (фермерские) хозяйства"</t>
  </si>
  <si>
    <t>Административное мероприятие 2.001 «Проведение разъяснительной работы для глав сельских поселений, а также граждан, проживающих на селе, по участию в мероприятиях по улучшению жилищных условий граждан, проживающих в сельской местности, в том числе молодых семей и молодых специалистов»</t>
  </si>
  <si>
    <t>Показатель 1 "Количество совещаний с главами поселений"</t>
  </si>
  <si>
    <t>Показатель 9 "Доля населения, проживающего в населенных пунктах, не имеющих регулярного автомобильного и (или) железнодорожного сообщения с административным центром, в общей численности населения района"</t>
  </si>
  <si>
    <t>Показатель 10 "Количество туристов, посетивших район"</t>
  </si>
  <si>
    <t>Показатель 11 "Индекс физического объема валовой продукции сельского хозяйства к предыдещему году"</t>
  </si>
  <si>
    <t xml:space="preserve">Показатель 12 "Доходы, полученные от приватизации и аренды муниципального имущества" </t>
  </si>
  <si>
    <t>Показатель 13 "Доля площади предоставленных многодетным семьям земельных участков для жилищного строительства, оснащенных инженерной и транспортной инфраструктурой, в общей площади выделенных земельных участков, необеспеченных инфраструктурой "</t>
  </si>
  <si>
    <t>Показатель 14  "Ликвидация аварийного жилищного фонда, признанного аварийным до 01.01.2012г., на территории городского поселения поселок Старая Торопа Западнодвинского района Тверской области"</t>
  </si>
  <si>
    <t>Показатель 7  " Уровень фактических потерь в тепловых сетях"</t>
  </si>
  <si>
    <t>Показатель 8  "Удельный вес сетей,нуждающихся в замене"</t>
  </si>
  <si>
    <t>Подпрограмма 3 «Развитие дорожного хозяйства и ЖКХ  в Западнодвинском районе»</t>
  </si>
  <si>
    <t>Мероприятие 3.004 "Осуществление отдельных государственных полномочий по организации деятельности выполнения отчетности, согласно Закона Тверской области № 22-ЗО от 07.04.2016г."</t>
  </si>
  <si>
    <t>Показатель 1  "Количество организационных мероприятий в области обращения с твердыми коммунальными отходами"</t>
  </si>
  <si>
    <t>Показатель 1  "Количество поселений передавших части полномочий по организации теплоснабжения населения"</t>
  </si>
  <si>
    <t>Административное мероприятие 2.002 «Оказание содействия в подготовке пакетов документов для предоставления в Министерство сельского хозяйства Тверской области с целью привлечения средств федерального и областного бюджетов на обеспечение жильем  молодых семей и молодых специалистов, проживающих и работающих на селе»</t>
  </si>
  <si>
    <t>Показатель 1 "Количество семей, по которым подготовленны и представленны в Министерство сельского хозяйства Тверской области пакеты документов"</t>
  </si>
  <si>
    <t>Административное мероприятие 2.004 «Подготовка прогноза потребности в специалистах  сельскохозяйственного профиля»</t>
  </si>
  <si>
    <t>Показатель 1 "Количество вакансий"</t>
  </si>
  <si>
    <t>Административное мероприятие 2.005 «Оказание содействия молодым специалистам, принятым на работу в сельскохозяйственные организации и крестьянские (фермерские) хозяйства в подготовке пакетов документов для предоставления их в Министерство сельского хозяйства Тверской области с целью привлечения средств из областного  бюджета по  дополнительным  выплатам</t>
  </si>
  <si>
    <t>Показатель 1 "Количество молодых специалистов, получающих дополнительные выплаты"</t>
  </si>
  <si>
    <r>
      <t xml:space="preserve">Задача 3 </t>
    </r>
    <r>
      <rPr>
        <sz val="8"/>
        <rFont val="Times New Roman"/>
        <family val="1"/>
      </rPr>
      <t xml:space="preserve">«Повышение доступности кредитов, снижение рисков в сельском хозяйстве» </t>
    </r>
  </si>
  <si>
    <t>Показатель 1 "Объем привлеченных кредитов (займов)"</t>
  </si>
  <si>
    <t>Административное мероприятие 3.001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животноводства»</t>
  </si>
  <si>
    <t>Показатель 1 "Количество сельхозтоваропроизводителей, получивших поддержку»</t>
  </si>
  <si>
    <t>Административное мероприятие 3.002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инвестиционным кредитам (займам) на развитие животноводства, переработки и развития инфраструктуры и логического обеспечения рынков продукции животноводства»</t>
  </si>
  <si>
    <t>Мероприятие 3.003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долгосрочным, среднесрочным и краткосрочным кредитам, взятым малыми формами хозяйствования» (долевое софинансирование из районного бюджета)</t>
  </si>
  <si>
    <t>Подпрограмма 6 «Эффективное управление муниципальной недвижимостью, регулирование земельных и имущественных отношений в Западнодвинском районе»</t>
  </si>
  <si>
    <t>Мероприятие 2.001  «Проведение праздников, фестивалей, слётов, конференций и других  массовых мероприятий, направленных на привлечение туристских потоков в Западнодвинский район"</t>
  </si>
  <si>
    <r>
      <rPr>
        <b/>
        <u val="single"/>
        <sz val="8"/>
        <rFont val="Times New Roman"/>
        <family val="1"/>
      </rPr>
      <t>Задача 1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"Создание условий для строительства жилья для многодетных семей"</t>
    </r>
  </si>
  <si>
    <t>Показатель 1 "Количество многодетных семьей, получивших земельные участки,  обеспеченные инженерной инфраструктурой"</t>
  </si>
  <si>
    <t>Мероприятие 1.001 " Улучшение жилищных условий отдельных категорий граждан путем строительства инженерной и дорожной инфраструктуры за счет средств областного бюджета Тверской области"</t>
  </si>
  <si>
    <t>Мероприятие 1.002 "Улучшение жилищных условий отдельных категорий граждан путем строительства инженерной и дорожной инфраструктуры за счет средств местного бюджета"</t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</si>
  <si>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"Обеспечение инженерной и дорожной инфраструктурой земельных участков, сформированных для бесплатного предоставления в собственность семьям, имеющим трех и более детей"</t>
    </r>
  </si>
  <si>
    <t>Показатель 1 "Проектируемая площадь  земельных участков, обеспеченных инженерной и дорожной инфраструктурой земельных участков"</t>
  </si>
  <si>
    <t>Административное мероприятие 2.001"Участие в конкурсе по включению объекта в адресную инвестиционную программу Тверской области в части проектно-изыскательских работ"</t>
  </si>
  <si>
    <t>Показатель 1 "Заключение Соглашения между Министерством строительства Тверской области и Администрацией Западнодвинского района"</t>
  </si>
  <si>
    <t>Административное мероприятие 2.002 "Проведение конкурса по выбору подрядной организации на выполнение проектно-изыскательских работ"</t>
  </si>
  <si>
    <t>Показатель 1 "Заключение муниципального контракта на выполнение работ по инженерным изысканиям"</t>
  </si>
  <si>
    <t>Административное мероприятие 2.003"Проведение работ по строительству автомобильной дороги, линии электропередач к земельным участкам"</t>
  </si>
  <si>
    <t>Показатель 1 "Протяженность автомобильной дороги"</t>
  </si>
  <si>
    <t>Показатель 2 " Протяженность линии электропередач"</t>
  </si>
  <si>
    <t>Административное мероприятие 2.004 "Проведение работ по строительству артезианской скважины; сетей водоснабжения; очистных сооружений; канализационной станции; сетей канализации"</t>
  </si>
  <si>
    <t>Показатель 1 "Протяженность водопроводных сетей</t>
  </si>
  <si>
    <t>Показатель 2 "Устройство артезианской скважины"</t>
  </si>
  <si>
    <t>Показатель 3 "Протяженность канализационных сетей"</t>
  </si>
  <si>
    <r>
      <t xml:space="preserve">Задача 1. </t>
    </r>
    <r>
      <rPr>
        <sz val="8"/>
        <rFont val="Times New Roman"/>
        <family val="1"/>
      </rPr>
      <t>"Формирование финансовых ресурсов для переселения граждан из аварийного жилищного фонда с привлечением средств государственной корпорации - Фонда содействия реформированию ЖКХ"</t>
    </r>
  </si>
  <si>
    <t>Показатель 1.  "Объем расселяемого аварийного жилищного фонда на территории городского поселения поселок Старая Торопа Западнодвинского района Тверской области"</t>
  </si>
  <si>
    <t xml:space="preserve">Мероприятие 1.001  Обеспечение софинансирования за счет средств государственной корпорации - Фонда содействия реформированию ЖКХ переселения граждан из аварийного жилищного фонда </t>
  </si>
  <si>
    <t>Показатель 1  Число граждан, подлежащих переселению из аварийного жилищного фонда за счет средств Фонда содействия реформированию ЖКХ, на территории городского поселения поселок Старая Торопа Западнодвинского района Тверской области</t>
  </si>
  <si>
    <t xml:space="preserve">Мероприятие 1.002  Обеспечение софинансирования за счет средств областного бюджета Тверской области переселения граждан из аварийного жилищного фонда </t>
  </si>
  <si>
    <t>Показатель 1.  Число граждан, подлежащих переселению из аварийного жилищного фонда за счет средств бюджета Тверской области, на территории городского поселения поселок Старая Торопа Западнодвинского района Тверской области</t>
  </si>
  <si>
    <t xml:space="preserve">Мероприятие 1.003  Обеспечение софинансирования за счет средств местного бюджета переселения граждан из аварийного жилищного фонда </t>
  </si>
  <si>
    <t>Показатель 1.  Число граждан, подлежащих переселению из аварийного жилищного фонда за счет средств местного бюджета на территории городского поселения поселок Старая Торопа Западнодвинского района Тверской области</t>
  </si>
  <si>
    <t xml:space="preserve">Мероприятие 1.004  Предоставление гражданам жилых помещений площадью, превышающей площадь изымаемого помещения, за счет дополнительных средств местного бюджета </t>
  </si>
  <si>
    <t xml:space="preserve">Показатель 1. Дополнительная площадь жилых помещений, превышающая площадь изымаемого помещения у граждан, переселяемых из аварийного жилищного фонда </t>
  </si>
  <si>
    <t>Показатель 1. «Количество приобретаемых жилых помещений для переселения граждан»</t>
  </si>
  <si>
    <t>Показатель 1. "Количество зарегистрированных жилых помещений  для   переселения граждан    из     аварийного жилищного фонда  в муниципальную собственность "</t>
  </si>
  <si>
    <t>Показатель 1 "Доля изъятых жилых помещений в аварийных многоквартиных домах"</t>
  </si>
  <si>
    <r>
      <rPr>
        <b/>
        <u val="single"/>
        <sz val="8"/>
        <rFont val="Times New Roman"/>
        <family val="1"/>
      </rPr>
      <t>Задача 2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«Переселение граждан из аварийного жилищного фонда в предельно сжатые сроки»</t>
    </r>
  </si>
  <si>
    <t>Показатель 1 «Доля  жителей,  переселенных  в  рамках   выполнения Подпрограммы от  общего  числа  жителей,   зарегистрированных   в аварийных многоквартирных домах на территории городского поселения поселок Старая Торопа Западнодвинского района Тверской области»</t>
  </si>
  <si>
    <t xml:space="preserve"> Мероприятие 2.002 «Субсидии на финансовое обеспечение (возмещение) затрат по оказанию услуг регулярных перевозок на приобретение эксплутационных материалов, запасных частей»</t>
  </si>
  <si>
    <t>Показатель 1  "Количество ТС, на которое приобретается эксплутационные материалы, запасные части»</t>
  </si>
  <si>
    <t>Показатель 2  «Доля отремонтированных тепловых сетей»</t>
  </si>
  <si>
    <t>Административное мероприятие 2.001 «Предоставление органами местного самоуправления жилых помещений гражданам, переселяемым из аварийного жилищного фонда на территории городского поселения поселок Старая Торопа Западнодвинского района Тверской области»</t>
  </si>
  <si>
    <t>Показатель 1  «Общее число  освобожденных  помещений  (в  сумме  по найму, выкупу и мене в единицах и квадратных метрах)отдельно по жилым  и  нежилым  помещениям  в  рамках реализации Подпрограммы»</t>
  </si>
  <si>
    <t>Административное мероприятие 2.002 «Освещение в средствах массовой информации хода реализации Подпрограммы»</t>
  </si>
  <si>
    <t>Обеспечивающая подпрограмма</t>
  </si>
  <si>
    <t>1.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</si>
  <si>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1.001 Расходы на  руководство и управление администратора программы Комитета по управлению имуществом администрации Западнодвинского района</t>
  </si>
  <si>
    <t>2. Административные  мероприятия</t>
  </si>
  <si>
    <t>Административное мероприятие 2.001 "Информационное обеспечение деятельности Комитета по управлению имуществом"</t>
  </si>
  <si>
    <t>Показатель 1 "Количество публикаций в СМИ в сфере земельно-имущественных отношений"</t>
  </si>
  <si>
    <t>Административное мероприятие 2.002 "Укрепление материально-технической базы"</t>
  </si>
  <si>
    <t>Показатель 1 "Количество приобретенного оборудования"</t>
  </si>
  <si>
    <t xml:space="preserve">Административное мероприятие 2.003 " Повышение квалификации работников Комитета по управлению имуществом" </t>
  </si>
  <si>
    <t>Показатель 1 «Количество специалистов, направленных на прохождение подготовки (переподготовки) квалификации»</t>
  </si>
  <si>
    <t>т.руб.</t>
  </si>
  <si>
    <t>да-1/нет0</t>
  </si>
  <si>
    <t>Задача 1 «Повышение эффективности использования муниципального имущества, не закрепленного за юридическими лицами»</t>
  </si>
  <si>
    <t>Показатель 1 "Количество договоров, предусматривающих передачу объектов движимого имущества казны Западнодвинского района в безвозмездное пользовние, аренду, доверительное управление"</t>
  </si>
  <si>
    <t>Показатель 2 "Размер доходов, полученный от  продажи земельных участков, государственная собственность на которые не разграничена"</t>
  </si>
  <si>
    <r>
      <t xml:space="preserve">Задача 3 </t>
    </r>
    <r>
      <rPr>
        <sz val="8"/>
        <rFont val="Times New Roman"/>
        <family val="1"/>
      </rPr>
      <t xml:space="preserve"> "Улучшение состояния и функционирования объектов коммунальной инфраструктуры" </t>
    </r>
  </si>
  <si>
    <t>Показатель 1  «Уровень готовности объектов жилищно-коммунального хозяйства на территории Западнодвинского района Тверской области к осенне-зимнему периоду»</t>
  </si>
  <si>
    <t>да -1/нет -0</t>
  </si>
  <si>
    <t>Показатель 1  "Количество заключенных соглашений о передаче полномочий по организации теплоснабжения населения"</t>
  </si>
  <si>
    <t>Административное мероприятие 3.002. "Подготовка и подписание акта приема - передачи имущества, необходимого для организации теплоснабжения населения,которое передается по соглашению"</t>
  </si>
  <si>
    <t>Показатель 1  "Количество подписанных актов приема-передачи имущества, необходимого для организации теплоснабжения населения, которое передается по соглашению"</t>
  </si>
  <si>
    <t>Мероприятие 3.003 "Осуществления полномочий по организации теплоснабжения населения"</t>
  </si>
  <si>
    <t>Показатель 2  "протяженность тепловых сетей"</t>
  </si>
  <si>
    <t>км</t>
  </si>
  <si>
    <t>Показатель 3 "Размер  доходов, полученный  от  сдачи   в аренду имущества, составляющего муниципального казну (за исключением земельных участков)"</t>
  </si>
  <si>
    <t>Показатель 4 "Размер  доходов, полученный  от   арендной платы  за  земельные   участки, государственная   собственность на которые  не  разграничена"</t>
  </si>
  <si>
    <t>Мероприятие 1.001 «Организация технической инвентаризации и паспортизации объектов недвижимости, находящихся в муниципальной собственности Западнодвинского района»</t>
  </si>
  <si>
    <t>Показатель 1 "Количество  объектов муниципальной собственности, подлежащих технической инвентаризации (паспортизации)"</t>
  </si>
  <si>
    <t>Мероприятие 1.002 «Проведение оценки рыночной стоимости объектов недвижимости, подлежащих продаже»</t>
  </si>
  <si>
    <t>Показатель 1 "Количество объектов муниципальной собственности, в отношении которых проведена оценка"</t>
  </si>
  <si>
    <t xml:space="preserve"> Мероприятие 1.003 «Проведение государственной регистрации прав на объекты недвижимости»</t>
  </si>
  <si>
    <t>Показатель 1 "Количество объектов муниципальной собственности, подлежащих обязательной регистрации прав"</t>
  </si>
  <si>
    <t>Мероприятие 1.004  «Передача неиспользуемого имущества, составляющего казну Западнодвинского района, третьим лицам в установленном законом порядке»</t>
  </si>
  <si>
    <t>Мероприятие 1.005 «Проведение мероприятий, направленных на снижение задолженности по арендной плате за недвижимое имущество»</t>
  </si>
  <si>
    <t>Показатель 1 "Количество проведенных мероприятий"</t>
  </si>
  <si>
    <t>Мероприятие 1.006 "Содержание и обслуживание муниципальной казны Западнодвинского района"</t>
  </si>
  <si>
    <t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района"</t>
  </si>
  <si>
    <t>единиц</t>
  </si>
  <si>
    <t>Показатель 2 "Количество объектов муниципальной казны Западнодвинского района, переданных по договорам безвозмездного пользования государственным (муниципальным) учреждениям и требующих капитального ремонта"</t>
  </si>
  <si>
    <t>Мероприятие 1.007 "Защита имущества в интересах Западнодвинского района"</t>
  </si>
  <si>
    <t>Показатель 1 "Количество объектов, в отношении которых проведены мероприятия по защите имущественных прав и законных интересов МО Западнодвинский район"</t>
  </si>
  <si>
    <t>Мероприятие 1.008 "Прочие мероприятия, осуществляемые за счет межбюджетных трансфертов прошлых лет из областного бюджета"</t>
  </si>
  <si>
    <t>Показатель 1 "Количество объектов имущества, приобретаемых для муниципальных нужд</t>
  </si>
  <si>
    <t>Задача 2 «Разграничение государственной собственности на землю и формирование собственности муниципального образования «Западнодвинский район»</t>
  </si>
  <si>
    <t>Показатель 1 "Количество земельных участков, государственная собственность на которые не разграничена, предоставленных в собственность юридическим лицам и граждан"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</si>
  <si>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</si>
  <si>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Мероприятие 2.001 «Организация проведения кадастровых работ для обеспечения кадастровыми паспортами земельных участков, находящихся в муниципальной собственности»</t>
  </si>
  <si>
    <t>Показатель 1 "Количество земельных участков, в отношении которых осуществлен кадастровый учет"</t>
  </si>
  <si>
    <t>Мероприятие 2.002 "Сбор и подготовка документов по земельным участкам для государственной регистрации права муниципальной собственности на землю"</t>
  </si>
  <si>
    <t>Показатель 1 "Количество земельных участков зарегистрированных в муниципальную собственность"</t>
  </si>
  <si>
    <r>
      <t xml:space="preserve">Задача 3 </t>
    </r>
    <r>
      <rPr>
        <sz val="8"/>
        <rFont val="Times New Roman"/>
        <family val="1"/>
      </rPr>
      <t>«Оптимизация состава муниципального имущества Западнодвинского района»</t>
    </r>
  </si>
  <si>
    <t>Показатель 1 "Размер поступлений от приватизации муниципального  имущества Западнодвинского района (за исключением имущества бюджетных и автономных учреждений Западнодвинского района, а также имущества муниципальных предприятий, в том числе казенных)"</t>
  </si>
  <si>
    <t>Показатель 2 "Количество проведенных мероприятий, предусмотренных прогнозным планом (программой) приватизации"</t>
  </si>
  <si>
    <t>Мероприятие 3.002 "Приобретение имущества в муниципальную собственность Западнодвинского района"</t>
  </si>
  <si>
    <t>Показатель 1 "Количество приобретенных нежилых помещений"</t>
  </si>
  <si>
    <r>
      <t>Задача 4</t>
    </r>
    <r>
      <rPr>
        <sz val="8"/>
        <rFont val="Times New Roman"/>
        <family val="1"/>
      </rPr>
      <t xml:space="preserve"> «Ведение реестра муниципального имущества Западнодвинского района» </t>
    </r>
  </si>
  <si>
    <r>
      <t>Показатель 1 "К</t>
    </r>
    <r>
      <rPr>
        <sz val="8"/>
        <color indexed="8"/>
        <rFont val="Times New Roman"/>
        <family val="1"/>
      </rPr>
      <t>оличество объектов недвижимого имущества, внесенных в реестр муниципальной собственности Западнодвинского района"</t>
    </r>
  </si>
  <si>
    <r>
      <t>Показатель 2 "К</t>
    </r>
    <r>
      <rPr>
        <sz val="8"/>
        <color indexed="8"/>
        <rFont val="Times New Roman"/>
        <family val="1"/>
      </rPr>
      <t>оличество объектов движимого имущества, внесенных в реестр муниципальной собственности Западнодвинского района"</t>
    </r>
  </si>
  <si>
    <r>
      <t>Административное мероприятие 4.001 «Обеспечение полноты и достоверности информации об объектах</t>
    </r>
    <r>
      <rPr>
        <b/>
        <sz val="8"/>
        <color indexed="8"/>
        <rFont val="Times New Roman"/>
        <family val="1"/>
      </rPr>
      <t> </t>
    </r>
    <r>
      <rPr>
        <sz val="8"/>
        <rFont val="Times New Roman"/>
        <family val="1"/>
      </rPr>
      <t xml:space="preserve"> муниципального имущества Западнодвинского района»</t>
    </r>
  </si>
  <si>
    <t>Показатель 1 "Количество сделанных запросов в Росреестр, для выверки данных"</t>
  </si>
  <si>
    <t>Мероприятие 4.002 "Оформление технической документации на объекты муниципального имущества Западнодвинского района"</t>
  </si>
  <si>
    <t>Показатель 1 "Количество  объектов муниципальной собственности, подлежащих оформлению"</t>
  </si>
  <si>
    <t>Показатель 2 "Количество приобретаемого движимого имущества"</t>
  </si>
  <si>
    <t>тн</t>
  </si>
  <si>
    <t>кв.м</t>
  </si>
  <si>
    <t>213 (зима) 237 (лето)</t>
  </si>
  <si>
    <t>т.чел.</t>
  </si>
  <si>
    <r>
      <t xml:space="preserve">Задача 1 </t>
    </r>
    <r>
      <rPr>
        <sz val="8"/>
        <rFont val="Times New Roman"/>
        <family val="1"/>
      </rPr>
      <t>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пунктов"</t>
    </r>
  </si>
  <si>
    <t>Показатель 1 "Доля отремонтированных дорог в общей протяженности автомобильных дорог местного значения"</t>
  </si>
  <si>
    <t>Показатель 2 "Протяженность отремонтированных автомобильных дорог общего пользования  местного значения"</t>
  </si>
  <si>
    <t>м2</t>
  </si>
  <si>
    <t>Показатель 3 «Объем отремонтированных дворовых территорий и подъездов к дворовым территориям».</t>
  </si>
  <si>
    <t>Показатель 4 "Количество отремонтированных дворовых территорий"</t>
  </si>
  <si>
    <t>Мероприятие 1.001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пунктов"</t>
  </si>
  <si>
    <t>Показатель 1  «Протяженность автомобильных дорог  общего пользования местного значения городского поселения г.Западная Двина»</t>
  </si>
  <si>
    <t>км.</t>
  </si>
  <si>
    <t>Показатель 2  «Протяженность автомобильных дорог общего пользования местного значения сельских поселений»</t>
  </si>
  <si>
    <t>Показатель 3 "Количество установленных дорожных знаков за счет средств переданных по полномочиям"</t>
  </si>
  <si>
    <t>шт.</t>
  </si>
  <si>
    <t>Показатель 4 "Кол-во изготовленной проектной документации"</t>
  </si>
  <si>
    <t>Показатель 5 "Кол-во дорожных знаков заменненных"</t>
  </si>
  <si>
    <t>Показатель 6 "Кол-во отремонтированных горловин смотровых колодцев"</t>
  </si>
  <si>
    <t>Показатель 7 "Объем вывезенного снега с незакрепленных территорий"</t>
  </si>
  <si>
    <t>Показатель 8 "Объем обновленной дорожной разметки"</t>
  </si>
  <si>
    <t>кв.м.</t>
  </si>
  <si>
    <t>Мероприятие 1.002 "Обеспечение софинансирования за счет средств областного бюджета ремонта улиц Западнодвинская, 8-ое Марта, Красноармейская, Школьная в городе Западная Двина"</t>
  </si>
  <si>
    <t>Показатель 1 "Протяженность отремонтированного участка дороги"</t>
  </si>
  <si>
    <t>Показатель 2 "Доля софинансирования из областного бюджета"</t>
  </si>
  <si>
    <t>тн.</t>
  </si>
  <si>
    <t>Мероприятие 1.003 "Ремонт улиц Западнодвинская, 8-ое Марта, Красноармейская, Школьная в городе Западная Двина за счет средств муниципального дорожного фонда муниципального образования "Западнодвинский район"</t>
  </si>
  <si>
    <t>Показатель 1 "Доля софинансирования за счет средств муниципального дорожного фонда "</t>
  </si>
  <si>
    <t>Мероприятие 1.004 "Предоставление субсидии из Дорожного фонда субъекта Российской Федерации местным бюджетам на софинансирование строительства, капитального ремонта и ремонта автомобильных дорог общего пользования местного значения, а также на капитальный ремонт и ремонт дворовых территорий многоквартирных домов и подъездов к ним"</t>
  </si>
  <si>
    <t>Показатель 1 "Объем отремонтированных дворовых территорий"</t>
  </si>
  <si>
    <t>Показатель 2 "Доля софинансирования из средств областного бюджета"</t>
  </si>
  <si>
    <t>Мероприятие 1.005 "Ремонт дворовых территорий многоквартирных жилых домов по адресам: ул.Молодежная д.26, ул.Октябрьскаяд.18,20 в г.Западная Двина Тверской области за счет средств муниципального дорожного фонда муниципального образования "Западнодвинский район"</t>
  </si>
  <si>
    <t>Мероприятие 1.006 "Ремонт дорог в Бенецком сельском поселении"</t>
  </si>
  <si>
    <t>Показатель 1 "Объем отремонтированных гравийных дорог"</t>
  </si>
  <si>
    <t>Показатель 2 "Количество отремонтированных трубопереездов"</t>
  </si>
  <si>
    <t>п.м.</t>
  </si>
  <si>
    <t>Мероприятие 1.008 "Ремонт дорог в Ильинском сельском поселении"</t>
  </si>
  <si>
    <t>Мероприятие 1.009 "Ямочный ремонт а/б покрытия в г.Западная Двина"</t>
  </si>
  <si>
    <t>Показатель 1 "Объем ямочного ремонта"</t>
  </si>
  <si>
    <t>Мероприятие 1.010 "Обновление дорожной разметки в г.Западная Двина""</t>
  </si>
  <si>
    <t xml:space="preserve">Мероприятие 1.011 Ремонт улиц Западнодвинская, 8-ое Марта, Красноармейская, Школьная в городе Западная Двина </t>
  </si>
  <si>
    <t>Мероприятие 1.012 "Установка дорожных знаков"</t>
  </si>
  <si>
    <t>Показатель 1 "Количество установленных знаков"</t>
  </si>
  <si>
    <t>Мероприятие 1.013 "Ремонт дороги на участке от дома №20 до дома №40 по улице Фадеева в г.Западная Двина"</t>
  </si>
  <si>
    <t>Мероприятие 1.014 "Ремонт дороги на участке от дома №20 до дома №40 по улице Фадеева в г.Западная Двина" за счет средств местного бюджета</t>
  </si>
  <si>
    <t>Мероприятие 1.015 "Ремонт дорог за счет средств муниципального дорожного фонда муниципального образования Западнодвинский район"</t>
  </si>
  <si>
    <t>Показатель 1  "Капитальный ремонт внутригородских дорог городского поселения город Западная Двина"</t>
  </si>
  <si>
    <t>Показатель 2  "Ямочный ремонт дорожного покрытия в городском послении город Западная Двина"</t>
  </si>
  <si>
    <t>Показатель 3 "Ямочный ремонт дорожного покрытия в сельских поселениях"</t>
  </si>
  <si>
    <t>Показатель 4 "Сплошное покрытие дорожного полотна в городе Западная Двина"</t>
  </si>
  <si>
    <t>куб.м.</t>
  </si>
  <si>
    <t>Показатель 5 "Подсыпка обочин дорожного полотна в городе Западная Двина"</t>
  </si>
  <si>
    <t>Показатель 6 "Подсыпка обочин дорожного полотна в сельских поселениях"</t>
  </si>
  <si>
    <t>Показатель 7 "Протяженность отремонтированного дорожного полотна по ул.Мира"</t>
  </si>
  <si>
    <t>м</t>
  </si>
  <si>
    <t>Показатель 1 "Доля протяженности автомобильных дорог общего пользования  местного значения, содержание которых в отчетном году осуществляется в соответствии с муниципальными долгосрочными контрактами, заключенными с организациями негосударственной и немуниципальной форм собственности, в общей протяженности автомобильных дорог общего пользования регионального и местного значения"</t>
  </si>
  <si>
    <t>Мероприятие 2.001 «Субвенция на содержание дорог  общего пользования регионального значения 3-го класса»</t>
  </si>
  <si>
    <t>Показатель 1  «Протяженность автомобильных дорог  общего пользования регионального  значения 3 класса»</t>
  </si>
  <si>
    <t>га.</t>
  </si>
  <si>
    <t xml:space="preserve">км. </t>
  </si>
  <si>
    <t>чел</t>
  </si>
  <si>
    <t>чел.</t>
  </si>
  <si>
    <t>Административное мероприятие 3.001 «Оказание субъектам предпринимательства организационной, информационной, консультационной поддержки"</t>
  </si>
  <si>
    <t>Административное мероприятие 4.002 «Оказание консультационной,  информационной поддержки и содействие начинающим молодым предпринимателям по вопросу получения субсидий из областного бюджета на создание собственного дела»</t>
  </si>
  <si>
    <t>Показатель 1"Число молодых предпринимателей, обратившихся за консультацией и информированием на создание собственного дела"</t>
  </si>
  <si>
    <t>Административное мероприятие 1.002 «Оказание имущественной поддержки субъектам малого и среднего предпринимательства»</t>
  </si>
  <si>
    <t>Административное мероприятие 2.001 «Организация специальных радио- и телевизионных программ (роликов) по пропаганде достижений предпринимательства в Западнодвинском районе»</t>
  </si>
  <si>
    <t>кв. м</t>
  </si>
  <si>
    <t>тыс. человек</t>
  </si>
  <si>
    <t>экземпляров</t>
  </si>
  <si>
    <t>Цель "Обеспечение  сбалансированного роста   экономического потенциала на территории Западнодвинского района»</t>
  </si>
  <si>
    <t>Показатель 1"Число субъектов малого и среднего  предпринимательства в расчете на 10 тыс.человек населения"</t>
  </si>
  <si>
    <t>Показатель 2  «Доля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организаций»</t>
  </si>
  <si>
    <t>Показатель 3 «Количество вновь зарегистрированных субъектов малого и среднего предпринимательства на 1 тысячу существующих субъектов малого и среднего предпринимательства»</t>
  </si>
  <si>
    <t>Показатель 4 «Количество вновь зарегистрированных субъектов малого и среднего предпринимательства»</t>
  </si>
  <si>
    <t xml:space="preserve">Показатель 5 " Доля протяженности автомобильных дорог общего пользования местного значения, не отвечающих  нормативным требованиям, в общей протяженности автомобильных дорог общего пользования местного значения"  </t>
  </si>
  <si>
    <t>Показатель 6 "Доля отремонтированных автомобильных дорог общего пользования местного значения с твердым покрытием, в отношении которых произведен текщий и капитальный ремонты"</t>
  </si>
  <si>
    <t>тыс.чел.</t>
  </si>
  <si>
    <t>млн.руб.</t>
  </si>
  <si>
    <t>Главный администратор (администратор) муниципальной программы  Администрация Западнодвинского района Тверской области</t>
  </si>
  <si>
    <t>Ж</t>
  </si>
  <si>
    <t>О</t>
  </si>
  <si>
    <t>Б</t>
  </si>
  <si>
    <t>Показатель 1 «Количество посетителей сайта Западнодвинского района»</t>
  </si>
  <si>
    <t>Административное мероприятие 1.005 "Заключение муниципальных контрактов  на  приобретение жилых помещений в многоквартирных домах"</t>
  </si>
  <si>
    <t>Административное мероприятие 1.006 «Приемка жилых помещений во вновь построенных многоквартирных домах»</t>
  </si>
  <si>
    <t xml:space="preserve">Административное мероприятие 1.007 "Изъятие жилых помещений в аварийных многоквартирных домах" </t>
  </si>
  <si>
    <t>Показатель 1   «Количество публикаций в периодических изданиях информационных материалов»</t>
  </si>
  <si>
    <t>С</t>
  </si>
  <si>
    <t>Показатель 1 "Доля  субъектов малого и среднего предпринимательства, получивших поддержку от общего числа зарегистрированных предпринимателей"</t>
  </si>
  <si>
    <t>Административное мероприятие 3.003" Веденение реестра  субъектов малого и среднего предпринимательства  - получателей поддержки"</t>
  </si>
  <si>
    <t>Мероприятие 1.007 "Ремонт дорог в Западнодвинском, Староторопском, Шараповском сельских поселениях"</t>
  </si>
  <si>
    <t>Административное мероприятие 1.004 «Привлечение субъектов малого и среднего предпринимательства – производителей продукции к выполнению                                                заказов на поставки товаров, выполнение работ, оказание услуг для муниципальных нужд, в том числе в сферах образования, здравоохранения,                                                                                                                                                            жилищно-коммунального хозяйства,  экологии и социальной защиты:  не менее 15 % общего годового объема поставок товаров, выполненных работ, оказанных услуг»</t>
  </si>
  <si>
    <t>Програмная часть</t>
  </si>
  <si>
    <t>"Развитие  экономического потенциала и управление муниципальным имуществом, земельными ресурсами в Западнодвинском районе на 2014-2019 годы"</t>
  </si>
  <si>
    <t xml:space="preserve">                                                                Приложение 1   к муниципальной программе Западнодвинского района  "Развитие  экономического потенциала и управление муниципальным имуществом, земельными ресурсами в Западнодвинском районе на 2014-2019"                                                                                                                                                                    </t>
  </si>
  <si>
    <t>Мероприятие 1.009 "Расходы по оплате взносов на капитальный ремонт муниципального жилищного фонда Западнодвинского района"</t>
  </si>
  <si>
    <t>Показатель 1 "Площадь жилых помещений, за которые перечисляются взносы на капитальный ремонт региональному оператору"</t>
  </si>
  <si>
    <t xml:space="preserve">Мероприятие 1.001 "Организация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муниципального образования Западнодвинский район Тверской области" </t>
  </si>
  <si>
    <t>Показатель 9 "Количество установленных светофоров П.1.1иТ.1.1"</t>
  </si>
  <si>
    <r>
      <t xml:space="preserve">Задача 2 </t>
    </r>
    <r>
      <rPr>
        <sz val="8"/>
        <rFont val="Times New Roman"/>
        <family val="1"/>
      </rPr>
      <t xml:space="preserve"> "Содержание автомобильных дорог и сооружений на них" </t>
    </r>
  </si>
  <si>
    <t>Задача 4. "Наделение органов местного самоуправления  Тверской области государстивенными полномочиями РФ по подготовке и проведению Всероссийской сельскохозяйственной переписи 2016 года"</t>
  </si>
  <si>
    <t>Показатель 1 "Размер полученной субвенции на осуществление полномочий по подготовке и проведению Всероссийской сельскохозяйственной переписи 2016 года"</t>
  </si>
  <si>
    <t>Мероприятие 4.001 "Реализация мероприятий по проведению и подготовке Всероссийской сельскохозяйственной переписи 2016 года"</t>
  </si>
  <si>
    <t>Показатель 1 "Количество инструкторских участков"</t>
  </si>
  <si>
    <t>Показатель 2 "Количество привлекаемых переписчиков"</t>
  </si>
  <si>
    <t>ед.</t>
  </si>
  <si>
    <r>
      <t xml:space="preserve">Задача 1 </t>
    </r>
    <r>
      <rPr>
        <sz val="8"/>
        <rFont val="Times New Roman"/>
        <family val="1"/>
      </rPr>
      <t>«Развитие  туристской инфраструктуры в Западнодвинском районе»</t>
    </r>
  </si>
  <si>
    <r>
      <t>Задача 2</t>
    </r>
    <r>
      <rPr>
        <sz val="8"/>
        <rFont val="Times New Roman"/>
        <family val="1"/>
      </rPr>
      <t xml:space="preserve"> «Развитие  межрегионального и межмуниципального сотрудничества в Западнодвинском районе» </t>
    </r>
  </si>
  <si>
    <t>Мероприятие 1.002 "Организация транспортного обслуживания населения на межмуниципальных  маршрутах регулярных перевозок Тверской области по регулируемым тарифам, включенных в перечень социальных маршрутов перевозок Тверской области" (областной бюджет финансируется МУП "Западнодвинское АТП")</t>
  </si>
  <si>
    <t>Показатель 1 "Количество семей, получивших субсидию на строительство (приобретение) жилья в сельской местности"</t>
  </si>
  <si>
    <t>Показатель 1 "Количество сельхозтоваропроизводителей, получивших поддержку на модернизацию животноводческих помещений»</t>
  </si>
  <si>
    <t>Показатель 1 «Количество молока, реализованного или направленного на переработку в собственных цехах»</t>
  </si>
  <si>
    <t>тонн</t>
  </si>
  <si>
    <t>Показатель 1 "Доля субъектов малого  и среднего предпринимательства, обратившихся за информацией и консультацией, в т.ч. через Бизнес- центр"</t>
  </si>
  <si>
    <t>Показатель 1 "Количество  субъектов предпринимательства, обратившихся за информацией и консультацией, в т.ч. через Бизнес- центр"  "</t>
  </si>
  <si>
    <t>Показатель 1 Количество переданного неиспользуемого имущества (объектов)"</t>
  </si>
  <si>
    <t>Мероприятие 3.001 «Приватизация муниципального имущества Западнодвинского района"</t>
  </si>
  <si>
    <t>Мероприятие 2.003 "Приобретение сувенирной продукции с символикой Западнодвинского района"</t>
  </si>
  <si>
    <t>Показатель 1 "Количество приобретаемой сувенирной продукции"</t>
  </si>
  <si>
    <t xml:space="preserve">от 18.05.2017 г.     года  № 84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</si>
</sst>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.##0_р_._-;\-* #.##0_р_._-;_-* &quot;-&quot;_р_._-;_-@_-"/>
    <numFmt numFmtId="169" formatCode="0.0"/>
    <numFmt numFmtId="170" formatCode="_-* #_р_._-;\-* #_р_._-;_-* &quot;-&quot;_р_._-;_-@_-"/>
    <numFmt numFmtId="171" formatCode="_-* #.#_р_._-;\-* #.#_р_._-;_-* &quot;-&quot;_р_._-;_-@_-"/>
    <numFmt numFmtId="172" formatCode="_-* #.##00_р_._-;\-* #.##00_р_._-;_-* &quot;-&quot;_р_._-;_-@_-"/>
    <numFmt numFmtId="173" formatCode="_-* #.##_р_._-;\-* #.##_р_._-;_-* &quot;-&quot;_р_._-;_-@_-"/>
    <numFmt numFmtId="174" formatCode="#,##0.0;[Red]\-#,##0.0"/>
    <numFmt numFmtId="175" formatCode="[$-FC19]d\ mmmm\ yyyy\ &quot;г.&quot;"/>
    <numFmt numFmtId="176" formatCode="#,##0.00;[Red]\-#,##0.00"/>
    <numFmt numFmtId="177" formatCode="#,##0;[Red]\-#,##0"/>
  </numFmts>
  <fonts count="59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Calibri"/>
      <family val="2"/>
    </font>
    <font>
      <b/>
      <sz val="8"/>
      <name val="Arial Cyr"/>
      <family val="0"/>
    </font>
    <font>
      <b/>
      <u val="single"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7.5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/>
    </xf>
    <xf numFmtId="168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>
      <alignment horizontal="center" vertical="justify" wrapText="1"/>
    </xf>
    <xf numFmtId="0" fontId="6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 vertical="justify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justify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justify" wrapText="1"/>
    </xf>
    <xf numFmtId="0" fontId="1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justify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center" wrapText="1"/>
      <protection locked="0"/>
    </xf>
    <xf numFmtId="2" fontId="6" fillId="0" borderId="10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justify"/>
    </xf>
    <xf numFmtId="0" fontId="8" fillId="33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vertical="justify" wrapText="1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6" fillId="0" borderId="14" xfId="0" applyFont="1" applyBorder="1" applyAlignment="1">
      <alignment horizontal="center" vertical="justify"/>
    </xf>
    <xf numFmtId="0" fontId="6" fillId="0" borderId="14" xfId="0" applyFont="1" applyFill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justify"/>
    </xf>
    <xf numFmtId="0" fontId="6" fillId="0" borderId="16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 vertical="justify" wrapText="1"/>
    </xf>
    <xf numFmtId="0" fontId="6" fillId="33" borderId="16" xfId="0" applyFont="1" applyFill="1" applyBorder="1" applyAlignment="1">
      <alignment horizontal="center" vertical="justify"/>
    </xf>
    <xf numFmtId="0" fontId="6" fillId="33" borderId="10" xfId="0" applyFont="1" applyFill="1" applyBorder="1" applyAlignment="1">
      <alignment horizontal="center" vertical="justify"/>
    </xf>
    <xf numFmtId="0" fontId="14" fillId="0" borderId="14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 wrapText="1"/>
    </xf>
    <xf numFmtId="0" fontId="13" fillId="0" borderId="14" xfId="0" applyFont="1" applyFill="1" applyBorder="1" applyAlignment="1">
      <alignment horizontal="center" vertical="justify"/>
    </xf>
    <xf numFmtId="0" fontId="6" fillId="33" borderId="14" xfId="0" applyFont="1" applyFill="1" applyBorder="1" applyAlignment="1">
      <alignment horizontal="center" vertical="justify"/>
    </xf>
    <xf numFmtId="0" fontId="13" fillId="0" borderId="11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justify" wrapText="1"/>
    </xf>
    <xf numFmtId="3" fontId="8" fillId="0" borderId="10" xfId="0" applyNumberFormat="1" applyFont="1" applyBorder="1" applyAlignment="1">
      <alignment horizontal="center" vertical="justify" wrapText="1"/>
    </xf>
    <xf numFmtId="0" fontId="8" fillId="33" borderId="10" xfId="0" applyFont="1" applyFill="1" applyBorder="1" applyAlignment="1">
      <alignment horizontal="center" vertical="justify"/>
    </xf>
    <xf numFmtId="0" fontId="15" fillId="0" borderId="10" xfId="0" applyFont="1" applyBorder="1" applyAlignment="1">
      <alignment horizontal="center" vertical="justify"/>
    </xf>
    <xf numFmtId="0" fontId="8" fillId="33" borderId="10" xfId="0" applyFont="1" applyFill="1" applyBorder="1" applyAlignment="1">
      <alignment horizontal="center" vertical="justify" wrapText="1"/>
    </xf>
    <xf numFmtId="0" fontId="8" fillId="33" borderId="11" xfId="0" applyFont="1" applyFill="1" applyBorder="1" applyAlignment="1">
      <alignment horizontal="center" vertical="justify" wrapText="1"/>
    </xf>
    <xf numFmtId="0" fontId="8" fillId="0" borderId="11" xfId="0" applyFont="1" applyBorder="1" applyAlignment="1">
      <alignment horizontal="center" vertical="justify" wrapText="1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justify"/>
    </xf>
    <xf numFmtId="17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justify"/>
    </xf>
    <xf numFmtId="0" fontId="8" fillId="0" borderId="11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/>
    </xf>
    <xf numFmtId="169" fontId="6" fillId="0" borderId="10" xfId="0" applyNumberFormat="1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1" fontId="6" fillId="33" borderId="10" xfId="0" applyNumberFormat="1" applyFont="1" applyFill="1" applyBorder="1" applyAlignment="1">
      <alignment horizontal="center" vertical="justify"/>
    </xf>
    <xf numFmtId="0" fontId="6" fillId="0" borderId="10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0" fontId="14" fillId="33" borderId="14" xfId="0" applyFont="1" applyFill="1" applyBorder="1" applyAlignment="1">
      <alignment horizontal="center" vertical="justify"/>
    </xf>
    <xf numFmtId="0" fontId="17" fillId="0" borderId="10" xfId="0" applyFont="1" applyFill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168" fontId="6" fillId="0" borderId="10" xfId="0" applyNumberFormat="1" applyFont="1" applyFill="1" applyBorder="1" applyAlignment="1" applyProtection="1">
      <alignment horizontal="right" vertical="top"/>
      <protection locked="0"/>
    </xf>
    <xf numFmtId="168" fontId="6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 applyProtection="1">
      <alignment horizontal="center" vertical="top" wrapText="1"/>
      <protection locked="0"/>
    </xf>
    <xf numFmtId="170" fontId="6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wrapText="1"/>
    </xf>
    <xf numFmtId="0" fontId="8" fillId="0" borderId="11" xfId="0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2" fillId="33" borderId="0" xfId="0" applyFont="1" applyFill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justify"/>
    </xf>
    <xf numFmtId="0" fontId="8" fillId="33" borderId="16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top"/>
    </xf>
    <xf numFmtId="0" fontId="15" fillId="0" borderId="18" xfId="0" applyNumberFormat="1" applyFont="1" applyFill="1" applyBorder="1" applyAlignment="1">
      <alignment horizontal="center" vertical="top" wrapText="1"/>
    </xf>
    <xf numFmtId="177" fontId="15" fillId="0" borderId="18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3" fontId="8" fillId="0" borderId="16" xfId="0" applyNumberFormat="1" applyFont="1" applyBorder="1" applyAlignment="1">
      <alignment horizontal="center" vertical="justify" wrapText="1"/>
    </xf>
    <xf numFmtId="0" fontId="4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169" fontId="7" fillId="0" borderId="11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169" fontId="6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justify"/>
    </xf>
    <xf numFmtId="169" fontId="6" fillId="0" borderId="10" xfId="0" applyNumberFormat="1" applyFont="1" applyBorder="1" applyAlignment="1">
      <alignment horizontal="center" vertical="justify"/>
    </xf>
    <xf numFmtId="169" fontId="1" fillId="0" borderId="11" xfId="0" applyNumberFormat="1" applyFont="1" applyBorder="1" applyAlignment="1">
      <alignment vertical="center" wrapText="1"/>
    </xf>
    <xf numFmtId="169" fontId="8" fillId="0" borderId="10" xfId="0" applyNumberFormat="1" applyFont="1" applyBorder="1" applyAlignment="1">
      <alignment horizontal="center" vertical="justify"/>
    </xf>
    <xf numFmtId="169" fontId="7" fillId="0" borderId="11" xfId="0" applyNumberFormat="1" applyFont="1" applyBorder="1" applyAlignment="1">
      <alignment horizontal="center" vertical="top"/>
    </xf>
    <xf numFmtId="169" fontId="7" fillId="0" borderId="1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7" fillId="0" borderId="11" xfId="0" applyFont="1" applyBorder="1" applyAlignment="1">
      <alignment horizontal="center"/>
    </xf>
    <xf numFmtId="169" fontId="6" fillId="33" borderId="10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0" fontId="20" fillId="0" borderId="10" xfId="0" applyFont="1" applyBorder="1" applyAlignment="1">
      <alignment vertical="justify" wrapText="1"/>
    </xf>
    <xf numFmtId="0" fontId="17" fillId="0" borderId="10" xfId="0" applyFont="1" applyFill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>
      <alignment horizontal="center" vertical="justify"/>
    </xf>
    <xf numFmtId="0" fontId="17" fillId="0" borderId="16" xfId="0" applyFont="1" applyBorder="1" applyAlignment="1">
      <alignment horizontal="center" vertical="justify"/>
    </xf>
    <xf numFmtId="0" fontId="2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justify"/>
    </xf>
    <xf numFmtId="0" fontId="8" fillId="0" borderId="16" xfId="0" applyFont="1" applyBorder="1" applyAlignment="1">
      <alignment horizontal="center" vertical="justify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justify"/>
    </xf>
    <xf numFmtId="0" fontId="8" fillId="0" borderId="14" xfId="0" applyFont="1" applyBorder="1" applyAlignment="1">
      <alignment horizontal="center" vertical="justify" wrapText="1"/>
    </xf>
    <xf numFmtId="0" fontId="8" fillId="0" borderId="19" xfId="0" applyFont="1" applyBorder="1" applyAlignment="1">
      <alignment horizontal="center" vertical="justify" wrapText="1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>
      <alignment horizontal="center" vertical="justify"/>
    </xf>
    <xf numFmtId="169" fontId="8" fillId="33" borderId="16" xfId="0" applyNumberFormat="1" applyFont="1" applyFill="1" applyBorder="1" applyAlignment="1">
      <alignment horizontal="center" vertical="justify"/>
    </xf>
    <xf numFmtId="169" fontId="8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169" fontId="8" fillId="0" borderId="16" xfId="0" applyNumberFormat="1" applyFont="1" applyBorder="1" applyAlignment="1">
      <alignment horizontal="center" vertical="top" wrapText="1"/>
    </xf>
    <xf numFmtId="169" fontId="8" fillId="0" borderId="10" xfId="0" applyNumberFormat="1" applyFont="1" applyBorder="1" applyAlignment="1">
      <alignment horizontal="center" vertical="justify" wrapText="1"/>
    </xf>
    <xf numFmtId="1" fontId="8" fillId="0" borderId="10" xfId="0" applyNumberFormat="1" applyFont="1" applyBorder="1" applyAlignment="1">
      <alignment horizontal="center" vertical="justify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8"/>
  <sheetViews>
    <sheetView tabSelected="1" zoomScale="80" zoomScaleNormal="80" zoomScalePageLayoutView="0" workbookViewId="0" topLeftCell="K252">
      <selection activeCell="AB258" sqref="AB258"/>
    </sheetView>
  </sheetViews>
  <sheetFormatPr defaultColWidth="9.00390625" defaultRowHeight="12.75"/>
  <cols>
    <col min="1" max="1" width="2.125" style="10" customWidth="1"/>
    <col min="2" max="2" width="2.625" style="10" customWidth="1"/>
    <col min="3" max="3" width="2.125" style="10" customWidth="1"/>
    <col min="4" max="4" width="2.25390625" style="10" customWidth="1"/>
    <col min="5" max="5" width="2.125" style="10" customWidth="1"/>
    <col min="6" max="7" width="2.375" style="10" customWidth="1"/>
    <col min="8" max="8" width="2.875" style="10" customWidth="1"/>
    <col min="9" max="9" width="2.625" style="10" customWidth="1"/>
    <col min="10" max="10" width="4.00390625" style="10" customWidth="1"/>
    <col min="11" max="11" width="2.875" style="10" customWidth="1"/>
    <col min="12" max="13" width="2.375" style="10" customWidth="1"/>
    <col min="14" max="14" width="2.75390625" style="10" customWidth="1"/>
    <col min="15" max="15" width="2.625" style="10" customWidth="1"/>
    <col min="16" max="16" width="2.75390625" style="10" customWidth="1"/>
    <col min="17" max="17" width="2.875" style="10" customWidth="1"/>
    <col min="18" max="18" width="2.625" style="10" customWidth="1"/>
    <col min="19" max="19" width="2.75390625" style="10" customWidth="1"/>
    <col min="20" max="20" width="4.875" style="10" customWidth="1"/>
    <col min="21" max="22" width="5.00390625" style="10" customWidth="1"/>
    <col min="23" max="23" width="3.25390625" style="10" customWidth="1"/>
    <col min="24" max="24" width="3.00390625" style="10" customWidth="1"/>
    <col min="25" max="25" width="3.125" style="10" customWidth="1"/>
    <col min="26" max="27" width="2.875" style="10" customWidth="1"/>
    <col min="28" max="28" width="40.125" style="10" customWidth="1"/>
    <col min="29" max="29" width="8.375" style="10" customWidth="1"/>
    <col min="30" max="30" width="8.125" style="10" customWidth="1"/>
    <col min="31" max="31" width="8.375" style="10" customWidth="1"/>
    <col min="32" max="33" width="7.375" style="10" customWidth="1"/>
    <col min="34" max="34" width="7.25390625" style="10" customWidth="1"/>
    <col min="35" max="35" width="7.125" style="10" customWidth="1"/>
    <col min="36" max="36" width="7.75390625" style="10" customWidth="1"/>
    <col min="37" max="37" width="0.2421875" style="10" hidden="1" customWidth="1"/>
    <col min="38" max="38" width="9.375" style="10" customWidth="1"/>
    <col min="39" max="39" width="0.12890625" style="10" customWidth="1"/>
    <col min="40" max="16384" width="9.125" style="10" customWidth="1"/>
  </cols>
  <sheetData>
    <row r="1" spans="28:35" ht="11.25">
      <c r="AB1" s="263" t="s">
        <v>36</v>
      </c>
      <c r="AC1" s="263"/>
      <c r="AD1" s="263"/>
      <c r="AE1" s="263"/>
      <c r="AF1" s="263"/>
      <c r="AG1" s="263"/>
      <c r="AH1" s="263"/>
      <c r="AI1" s="263"/>
    </row>
    <row r="2" spans="28:35" ht="11.25">
      <c r="AB2" s="263" t="s">
        <v>37</v>
      </c>
      <c r="AC2" s="263"/>
      <c r="AD2" s="263"/>
      <c r="AE2" s="263"/>
      <c r="AF2" s="263"/>
      <c r="AG2" s="263"/>
      <c r="AH2" s="263"/>
      <c r="AI2" s="263"/>
    </row>
    <row r="3" spans="28:35" ht="11.25">
      <c r="AB3" s="263" t="s">
        <v>371</v>
      </c>
      <c r="AC3" s="263"/>
      <c r="AD3" s="263"/>
      <c r="AE3" s="263"/>
      <c r="AF3" s="263"/>
      <c r="AG3" s="263"/>
      <c r="AH3" s="263"/>
      <c r="AI3" s="263"/>
    </row>
    <row r="4" spans="28:35" ht="11.25">
      <c r="AB4" s="12"/>
      <c r="AC4" s="12"/>
      <c r="AD4" s="12"/>
      <c r="AE4" s="12"/>
      <c r="AF4" s="12"/>
      <c r="AG4" s="12"/>
      <c r="AH4" s="12"/>
      <c r="AI4" s="12"/>
    </row>
    <row r="5" spans="28:35" ht="12.75" customHeight="1">
      <c r="AB5" s="264" t="s">
        <v>346</v>
      </c>
      <c r="AC5" s="264"/>
      <c r="AD5" s="264"/>
      <c r="AE5" s="264"/>
      <c r="AF5" s="264"/>
      <c r="AG5" s="264"/>
      <c r="AH5" s="264"/>
      <c r="AI5" s="264"/>
    </row>
    <row r="6" spans="28:35" ht="11.25">
      <c r="AB6" s="264"/>
      <c r="AC6" s="264"/>
      <c r="AD6" s="264"/>
      <c r="AE6" s="264"/>
      <c r="AF6" s="264"/>
      <c r="AG6" s="264"/>
      <c r="AH6" s="264"/>
      <c r="AI6" s="264"/>
    </row>
    <row r="7" spans="1:35" s="1" customFormat="1" ht="12.75" customHeight="1">
      <c r="A7" s="273" t="s">
        <v>6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AB7" s="264"/>
      <c r="AC7" s="264"/>
      <c r="AD7" s="264"/>
      <c r="AE7" s="264"/>
      <c r="AF7" s="264"/>
      <c r="AG7" s="264"/>
      <c r="AH7" s="264"/>
      <c r="AI7" s="264"/>
    </row>
    <row r="8" spans="2:35" s="1" customFormat="1" ht="12.75" customHeight="1">
      <c r="B8" s="269" t="s">
        <v>345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64"/>
      <c r="AC8" s="264"/>
      <c r="AD8" s="264"/>
      <c r="AE8" s="264"/>
      <c r="AF8" s="264"/>
      <c r="AG8" s="264"/>
      <c r="AH8" s="264"/>
      <c r="AI8" s="264"/>
    </row>
    <row r="9" spans="2:35" s="1" customFormat="1" ht="9.75" customHeight="1"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64"/>
      <c r="AC9" s="264"/>
      <c r="AD9" s="264"/>
      <c r="AE9" s="264"/>
      <c r="AF9" s="264"/>
      <c r="AG9" s="264"/>
      <c r="AH9" s="264"/>
      <c r="AI9" s="264"/>
    </row>
    <row r="10" spans="8:36" s="1" customFormat="1" ht="6.75" customHeight="1">
      <c r="H10" s="11"/>
      <c r="I10" s="11"/>
      <c r="J10" s="11"/>
      <c r="K10" s="11"/>
      <c r="L10" s="11"/>
      <c r="M10" s="11"/>
      <c r="N10" s="11"/>
      <c r="O10" s="11"/>
      <c r="AB10" s="264"/>
      <c r="AC10" s="264"/>
      <c r="AD10" s="264"/>
      <c r="AE10" s="264"/>
      <c r="AF10" s="264"/>
      <c r="AG10" s="264"/>
      <c r="AH10" s="264"/>
      <c r="AI10" s="264"/>
      <c r="AJ10" s="2"/>
    </row>
    <row r="11" spans="6:36" s="1" customFormat="1" ht="14.25" customHeight="1">
      <c r="F11" s="268" t="s">
        <v>24</v>
      </c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AB11" s="264"/>
      <c r="AC11" s="264"/>
      <c r="AD11" s="264"/>
      <c r="AE11" s="264"/>
      <c r="AF11" s="264"/>
      <c r="AG11" s="264"/>
      <c r="AH11" s="264"/>
      <c r="AI11" s="264"/>
      <c r="AJ11" s="2"/>
    </row>
    <row r="12" spans="28:35" s="1" customFormat="1" ht="12.75" customHeight="1">
      <c r="AB12" s="264"/>
      <c r="AC12" s="264"/>
      <c r="AD12" s="264"/>
      <c r="AE12" s="264"/>
      <c r="AF12" s="264"/>
      <c r="AG12" s="264"/>
      <c r="AH12" s="264"/>
      <c r="AI12" s="264"/>
    </row>
    <row r="13" spans="1:36" s="1" customFormat="1" ht="21.75" customHeight="1">
      <c r="A13" s="249" t="s">
        <v>330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AD13" s="249"/>
      <c r="AE13" s="249"/>
      <c r="AF13" s="249"/>
      <c r="AG13" s="249"/>
      <c r="AH13" s="249"/>
      <c r="AI13" s="249"/>
      <c r="AJ13" s="249"/>
    </row>
    <row r="14" s="1" customFormat="1" ht="11.25"/>
    <row r="15" spans="1:10" s="1" customFormat="1" ht="11.25">
      <c r="A15" s="250" t="s">
        <v>7</v>
      </c>
      <c r="B15" s="250"/>
      <c r="C15" s="250"/>
      <c r="D15" s="250"/>
      <c r="E15" s="250"/>
      <c r="F15" s="250"/>
      <c r="G15" s="250"/>
      <c r="H15" s="250"/>
      <c r="I15" s="250"/>
      <c r="J15" s="250"/>
    </row>
    <row r="16" spans="1:18" s="1" customFormat="1" ht="11.25">
      <c r="A16" s="249" t="s">
        <v>30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</row>
    <row r="17" spans="1:18" s="1" customFormat="1" ht="11.25">
      <c r="A17" s="249" t="s">
        <v>31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</row>
    <row r="18" spans="1:18" s="1" customFormat="1" ht="17.25" customHeight="1">
      <c r="A18" s="2">
        <v>3</v>
      </c>
      <c r="B18" s="268" t="s">
        <v>32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</row>
    <row r="19" spans="1:18" s="1" customFormat="1" ht="17.25" customHeight="1">
      <c r="A19" s="249" t="s">
        <v>29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</row>
    <row r="20" spans="1:19" s="1" customFormat="1" ht="17.25" customHeight="1">
      <c r="A20" s="249" t="s">
        <v>33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</row>
    <row r="21" spans="1:28" s="1" customFormat="1" ht="17.25" customHeight="1">
      <c r="A21" s="249" t="s">
        <v>34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</row>
    <row r="22" spans="1:36" s="2" customFormat="1" ht="17.25" customHeight="1">
      <c r="A22" s="249" t="s">
        <v>35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</row>
    <row r="23" s="1" customFormat="1" ht="11.25"/>
    <row r="24" spans="1:40" s="1" customFormat="1" ht="62.25" customHeight="1">
      <c r="A24" s="253" t="s">
        <v>26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5" t="s">
        <v>13</v>
      </c>
      <c r="S24" s="255"/>
      <c r="T24" s="255"/>
      <c r="U24" s="255"/>
      <c r="V24" s="255"/>
      <c r="W24" s="255"/>
      <c r="X24" s="255"/>
      <c r="Y24" s="255"/>
      <c r="Z24" s="255"/>
      <c r="AA24" s="262"/>
      <c r="AB24" s="251" t="s">
        <v>28</v>
      </c>
      <c r="AC24" s="251" t="s">
        <v>19</v>
      </c>
      <c r="AD24" s="251" t="s">
        <v>38</v>
      </c>
      <c r="AE24" s="254" t="s">
        <v>20</v>
      </c>
      <c r="AF24" s="255"/>
      <c r="AG24" s="255"/>
      <c r="AH24" s="255"/>
      <c r="AI24" s="255"/>
      <c r="AJ24" s="256"/>
      <c r="AK24" s="257"/>
      <c r="AL24" s="253" t="s">
        <v>21</v>
      </c>
      <c r="AM24" s="253"/>
      <c r="AN24" s="5"/>
    </row>
    <row r="25" spans="1:40" s="1" customFormat="1" ht="16.5" customHeight="1">
      <c r="A25" s="258" t="s">
        <v>8</v>
      </c>
      <c r="B25" s="266"/>
      <c r="C25" s="259"/>
      <c r="D25" s="258" t="s">
        <v>9</v>
      </c>
      <c r="E25" s="259"/>
      <c r="F25" s="258" t="s">
        <v>10</v>
      </c>
      <c r="G25" s="259"/>
      <c r="H25" s="254" t="s">
        <v>25</v>
      </c>
      <c r="I25" s="255"/>
      <c r="J25" s="255"/>
      <c r="K25" s="255"/>
      <c r="L25" s="255"/>
      <c r="M25" s="255"/>
      <c r="N25" s="255"/>
      <c r="O25" s="255"/>
      <c r="P25" s="255"/>
      <c r="Q25" s="262"/>
      <c r="R25" s="258" t="s">
        <v>11</v>
      </c>
      <c r="S25" s="259"/>
      <c r="T25" s="251" t="s">
        <v>12</v>
      </c>
      <c r="U25" s="251" t="s">
        <v>14</v>
      </c>
      <c r="V25" s="251" t="s">
        <v>15</v>
      </c>
      <c r="W25" s="258" t="s">
        <v>16</v>
      </c>
      <c r="X25" s="266"/>
      <c r="Y25" s="259"/>
      <c r="Z25" s="258" t="s">
        <v>17</v>
      </c>
      <c r="AA25" s="259"/>
      <c r="AB25" s="265"/>
      <c r="AC25" s="265"/>
      <c r="AD25" s="265"/>
      <c r="AE25" s="251">
        <v>2014</v>
      </c>
      <c r="AF25" s="251">
        <v>2015</v>
      </c>
      <c r="AG25" s="258">
        <v>2016</v>
      </c>
      <c r="AH25" s="258">
        <v>2017</v>
      </c>
      <c r="AI25" s="251">
        <v>2018</v>
      </c>
      <c r="AJ25" s="251">
        <v>2019</v>
      </c>
      <c r="AK25" s="5"/>
      <c r="AL25" s="251" t="s">
        <v>22</v>
      </c>
      <c r="AM25" s="5"/>
      <c r="AN25" s="5"/>
    </row>
    <row r="26" spans="1:40" s="1" customFormat="1" ht="139.5" customHeight="1">
      <c r="A26" s="260"/>
      <c r="B26" s="267"/>
      <c r="C26" s="261"/>
      <c r="D26" s="260"/>
      <c r="E26" s="261"/>
      <c r="F26" s="260"/>
      <c r="G26" s="261"/>
      <c r="H26" s="254" t="s">
        <v>11</v>
      </c>
      <c r="I26" s="262"/>
      <c r="J26" s="6" t="s">
        <v>12</v>
      </c>
      <c r="K26" s="254" t="s">
        <v>15</v>
      </c>
      <c r="L26" s="262"/>
      <c r="M26" s="254" t="s">
        <v>27</v>
      </c>
      <c r="N26" s="255"/>
      <c r="O26" s="255"/>
      <c r="P26" s="255"/>
      <c r="Q26" s="262"/>
      <c r="R26" s="260"/>
      <c r="S26" s="261"/>
      <c r="T26" s="252"/>
      <c r="U26" s="252"/>
      <c r="V26" s="252"/>
      <c r="W26" s="260"/>
      <c r="X26" s="267"/>
      <c r="Y26" s="261"/>
      <c r="Z26" s="260"/>
      <c r="AA26" s="261"/>
      <c r="AB26" s="252"/>
      <c r="AC26" s="252"/>
      <c r="AD26" s="252"/>
      <c r="AE26" s="252"/>
      <c r="AF26" s="252"/>
      <c r="AG26" s="260"/>
      <c r="AH26" s="260"/>
      <c r="AI26" s="252"/>
      <c r="AJ26" s="252"/>
      <c r="AK26" s="5"/>
      <c r="AL26" s="252"/>
      <c r="AM26" s="5"/>
      <c r="AN26" s="5"/>
    </row>
    <row r="27" spans="1:40" s="1" customFormat="1" ht="11.25">
      <c r="A27" s="3">
        <v>1</v>
      </c>
      <c r="B27" s="3">
        <v>2</v>
      </c>
      <c r="C27" s="3">
        <v>3</v>
      </c>
      <c r="D27" s="3">
        <v>4</v>
      </c>
      <c r="E27" s="3">
        <v>5</v>
      </c>
      <c r="F27" s="3">
        <v>6</v>
      </c>
      <c r="G27" s="3">
        <v>7</v>
      </c>
      <c r="H27" s="3">
        <v>8</v>
      </c>
      <c r="I27" s="6">
        <v>9</v>
      </c>
      <c r="J27" s="6">
        <v>10</v>
      </c>
      <c r="K27" s="6">
        <v>11</v>
      </c>
      <c r="L27" s="6">
        <v>12</v>
      </c>
      <c r="M27" s="6">
        <v>13</v>
      </c>
      <c r="N27" s="6">
        <v>14</v>
      </c>
      <c r="O27" s="6">
        <v>15</v>
      </c>
      <c r="P27" s="6">
        <v>16</v>
      </c>
      <c r="Q27" s="6">
        <v>17</v>
      </c>
      <c r="R27" s="3">
        <v>18</v>
      </c>
      <c r="S27" s="3">
        <v>19</v>
      </c>
      <c r="T27" s="3">
        <v>20</v>
      </c>
      <c r="U27" s="3">
        <v>21</v>
      </c>
      <c r="V27" s="3">
        <v>22</v>
      </c>
      <c r="W27" s="3">
        <v>23</v>
      </c>
      <c r="X27" s="3">
        <v>24</v>
      </c>
      <c r="Y27" s="3">
        <v>25</v>
      </c>
      <c r="Z27" s="3">
        <v>26</v>
      </c>
      <c r="AA27" s="3">
        <v>27</v>
      </c>
      <c r="AB27" s="3">
        <v>28</v>
      </c>
      <c r="AC27" s="3">
        <v>29</v>
      </c>
      <c r="AD27" s="3">
        <v>30</v>
      </c>
      <c r="AE27" s="3">
        <v>31</v>
      </c>
      <c r="AF27" s="3">
        <v>32</v>
      </c>
      <c r="AG27" s="4">
        <v>33</v>
      </c>
      <c r="AH27" s="4">
        <v>34</v>
      </c>
      <c r="AI27" s="4">
        <v>35</v>
      </c>
      <c r="AJ27" s="3">
        <v>36</v>
      </c>
      <c r="AK27" s="5"/>
      <c r="AL27" s="3">
        <v>37</v>
      </c>
      <c r="AM27" s="5"/>
      <c r="AN27" s="5"/>
    </row>
    <row r="28" spans="1:40" s="1" customFormat="1" ht="11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0</v>
      </c>
      <c r="S28" s="6">
        <v>5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7" t="s">
        <v>18</v>
      </c>
      <c r="AC28" s="140" t="s">
        <v>23</v>
      </c>
      <c r="AD28" s="141">
        <f>AD45+AD81+AD101+AD172+AD194+AD238+AD285+AD305+AD329</f>
        <v>22868.81</v>
      </c>
      <c r="AE28" s="141">
        <f>AE45+AE81+AE101+AE172+AE194+AE238+AE285+AE305+AE329</f>
        <v>106513</v>
      </c>
      <c r="AF28" s="7">
        <f>AF45+AF81+AF101+AF172+AF194+AF238+AF285+AF305+AF329</f>
        <v>38955.3</v>
      </c>
      <c r="AG28" s="142">
        <f>AG29+AG329</f>
        <v>34549.7</v>
      </c>
      <c r="AH28" s="209">
        <v>31243.9</v>
      </c>
      <c r="AI28" s="209">
        <v>27042.1</v>
      </c>
      <c r="AJ28" s="149">
        <v>27296.2</v>
      </c>
      <c r="AK28" s="5"/>
      <c r="AL28" s="149" t="s">
        <v>109</v>
      </c>
      <c r="AM28" s="5"/>
      <c r="AN28" s="5"/>
    </row>
    <row r="29" spans="1:40" s="1" customFormat="1" ht="11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7" t="s">
        <v>344</v>
      </c>
      <c r="AC29" s="140" t="s">
        <v>23</v>
      </c>
      <c r="AD29" s="141">
        <v>21283.2</v>
      </c>
      <c r="AE29" s="141">
        <v>104882.9</v>
      </c>
      <c r="AF29" s="7">
        <v>37132.9</v>
      </c>
      <c r="AG29" s="142">
        <f>AG45+AG81+AG101+AG172+AG194+AG238+AG285+AG305</f>
        <v>32825</v>
      </c>
      <c r="AH29" s="209" t="s">
        <v>111</v>
      </c>
      <c r="AI29" s="209">
        <v>25266.3</v>
      </c>
      <c r="AJ29" s="149">
        <v>25520.6</v>
      </c>
      <c r="AK29" s="5"/>
      <c r="AL29" s="149" t="s">
        <v>110</v>
      </c>
      <c r="AM29" s="5"/>
      <c r="AN29" s="5"/>
    </row>
    <row r="30" spans="1:40" s="1" customFormat="1" ht="33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16" t="s">
        <v>321</v>
      </c>
      <c r="AC30" s="22"/>
      <c r="AD30" s="6"/>
      <c r="AE30" s="6"/>
      <c r="AF30" s="6"/>
      <c r="AG30" s="8"/>
      <c r="AH30" s="8"/>
      <c r="AI30" s="8"/>
      <c r="AJ30" s="6"/>
      <c r="AK30" s="5"/>
      <c r="AL30" s="6"/>
      <c r="AM30" s="5"/>
      <c r="AN30" s="5"/>
    </row>
    <row r="31" spans="1:40" s="1" customFormat="1" ht="36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0</v>
      </c>
      <c r="S31" s="6">
        <v>5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1</v>
      </c>
      <c r="AB31" s="16" t="s">
        <v>322</v>
      </c>
      <c r="AC31" s="22" t="s">
        <v>67</v>
      </c>
      <c r="AD31" s="151">
        <v>302</v>
      </c>
      <c r="AE31" s="138">
        <v>306</v>
      </c>
      <c r="AF31" s="25">
        <v>313</v>
      </c>
      <c r="AG31" s="25">
        <v>322</v>
      </c>
      <c r="AH31" s="25">
        <v>330</v>
      </c>
      <c r="AI31" s="25">
        <v>332</v>
      </c>
      <c r="AJ31" s="25">
        <v>334</v>
      </c>
      <c r="AK31" s="5"/>
      <c r="AL31" s="25">
        <v>334</v>
      </c>
      <c r="AM31" s="5"/>
      <c r="AN31" s="5"/>
    </row>
    <row r="32" spans="1:40" s="1" customFormat="1" ht="6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0</v>
      </c>
      <c r="S32" s="6">
        <v>5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2</v>
      </c>
      <c r="AB32" s="16" t="s">
        <v>323</v>
      </c>
      <c r="AC32" s="22" t="s">
        <v>66</v>
      </c>
      <c r="AD32" s="139">
        <v>63.7</v>
      </c>
      <c r="AE32" s="139">
        <v>63.7</v>
      </c>
      <c r="AF32" s="27">
        <v>63.9</v>
      </c>
      <c r="AG32" s="27">
        <v>64</v>
      </c>
      <c r="AH32" s="27">
        <v>64.2</v>
      </c>
      <c r="AI32" s="25">
        <v>64.3</v>
      </c>
      <c r="AJ32" s="25">
        <v>64.3</v>
      </c>
      <c r="AK32" s="5"/>
      <c r="AL32" s="25">
        <v>64.3</v>
      </c>
      <c r="AM32" s="5"/>
      <c r="AN32" s="5"/>
    </row>
    <row r="33" spans="1:40" s="1" customFormat="1" ht="4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0</v>
      </c>
      <c r="S33" s="6">
        <v>5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3</v>
      </c>
      <c r="AB33" s="16" t="s">
        <v>324</v>
      </c>
      <c r="AC33" s="22" t="s">
        <v>68</v>
      </c>
      <c r="AD33" s="31">
        <v>0.78</v>
      </c>
      <c r="AE33" s="31">
        <v>0.81</v>
      </c>
      <c r="AF33" s="25">
        <v>0.86</v>
      </c>
      <c r="AG33" s="25">
        <v>0.95</v>
      </c>
      <c r="AH33" s="25">
        <v>1.04</v>
      </c>
      <c r="AI33" s="25">
        <v>1.05</v>
      </c>
      <c r="AJ33" s="25">
        <v>1.1</v>
      </c>
      <c r="AK33" s="5"/>
      <c r="AL33" s="25">
        <v>1.1</v>
      </c>
      <c r="AM33" s="5"/>
      <c r="AN33" s="5"/>
    </row>
    <row r="34" spans="1:40" s="1" customFormat="1" ht="24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0</v>
      </c>
      <c r="S34" s="6">
        <v>5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4</v>
      </c>
      <c r="AB34" s="16" t="s">
        <v>325</v>
      </c>
      <c r="AC34" s="22" t="s">
        <v>67</v>
      </c>
      <c r="AD34" s="31">
        <v>12</v>
      </c>
      <c r="AE34" s="31">
        <v>17</v>
      </c>
      <c r="AF34" s="25">
        <v>13</v>
      </c>
      <c r="AG34" s="25">
        <v>14</v>
      </c>
      <c r="AH34" s="25">
        <v>15</v>
      </c>
      <c r="AI34" s="25">
        <v>16</v>
      </c>
      <c r="AJ34" s="25">
        <v>18</v>
      </c>
      <c r="AK34" s="5"/>
      <c r="AL34" s="151">
        <v>93</v>
      </c>
      <c r="AM34" s="5"/>
      <c r="AN34" s="5"/>
    </row>
    <row r="35" spans="1:40" s="1" customFormat="1" ht="57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0</v>
      </c>
      <c r="S35" s="6">
        <v>5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5</v>
      </c>
      <c r="AB35" s="16" t="s">
        <v>326</v>
      </c>
      <c r="AC35" s="26" t="s">
        <v>66</v>
      </c>
      <c r="AD35" s="25">
        <v>52</v>
      </c>
      <c r="AE35" s="25">
        <v>45</v>
      </c>
      <c r="AF35" s="25">
        <v>50</v>
      </c>
      <c r="AG35" s="25">
        <v>48</v>
      </c>
      <c r="AH35" s="25">
        <v>46</v>
      </c>
      <c r="AI35" s="25">
        <v>43</v>
      </c>
      <c r="AJ35" s="25">
        <v>41</v>
      </c>
      <c r="AK35" s="5"/>
      <c r="AL35" s="25">
        <v>41</v>
      </c>
      <c r="AM35" s="5"/>
      <c r="AN35" s="5"/>
    </row>
    <row r="36" spans="1:40" s="1" customFormat="1" ht="4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0</v>
      </c>
      <c r="S36" s="6">
        <v>5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6</v>
      </c>
      <c r="AB36" s="136" t="s">
        <v>327</v>
      </c>
      <c r="AC36" s="238" t="s">
        <v>66</v>
      </c>
      <c r="AD36" s="232">
        <v>11</v>
      </c>
      <c r="AE36" s="232">
        <v>20</v>
      </c>
      <c r="AF36" s="239">
        <v>20</v>
      </c>
      <c r="AG36" s="239">
        <v>30</v>
      </c>
      <c r="AH36" s="240">
        <v>40</v>
      </c>
      <c r="AI36" s="229">
        <v>42</v>
      </c>
      <c r="AJ36" s="230">
        <v>43</v>
      </c>
      <c r="AK36" s="5"/>
      <c r="AL36" s="230">
        <v>43</v>
      </c>
      <c r="AM36" s="5"/>
      <c r="AN36" s="5"/>
    </row>
    <row r="37" spans="1:40" s="1" customFormat="1" ht="22.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0</v>
      </c>
      <c r="S37" s="6">
        <v>5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1</v>
      </c>
      <c r="AA37" s="6">
        <v>3</v>
      </c>
      <c r="AB37" s="171" t="s">
        <v>130</v>
      </c>
      <c r="AC37" s="26" t="s">
        <v>66</v>
      </c>
      <c r="AD37" s="3">
        <v>38</v>
      </c>
      <c r="AE37" s="6"/>
      <c r="AF37" s="6"/>
      <c r="AG37" s="6"/>
      <c r="AH37" s="3">
        <v>30</v>
      </c>
      <c r="AI37" s="3">
        <v>28</v>
      </c>
      <c r="AJ37" s="3">
        <v>26</v>
      </c>
      <c r="AK37" s="6"/>
      <c r="AL37" s="3">
        <v>26</v>
      </c>
      <c r="AM37" s="5"/>
      <c r="AN37" s="5"/>
    </row>
    <row r="38" spans="1:40" s="1" customFormat="1" ht="23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>
        <v>0</v>
      </c>
      <c r="S38" s="6">
        <v>5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1</v>
      </c>
      <c r="AA38" s="6">
        <v>4</v>
      </c>
      <c r="AB38" s="171" t="s">
        <v>131</v>
      </c>
      <c r="AC38" s="26" t="s">
        <v>66</v>
      </c>
      <c r="AD38" s="3">
        <v>60</v>
      </c>
      <c r="AE38" s="6"/>
      <c r="AF38" s="6"/>
      <c r="AG38" s="6"/>
      <c r="AH38" s="3">
        <v>56</v>
      </c>
      <c r="AI38" s="3">
        <v>55</v>
      </c>
      <c r="AJ38" s="3">
        <v>54</v>
      </c>
      <c r="AK38" s="3"/>
      <c r="AL38" s="3">
        <v>54</v>
      </c>
      <c r="AM38" s="5"/>
      <c r="AN38" s="5"/>
    </row>
    <row r="39" spans="1:40" s="1" customFormat="1" ht="56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0</v>
      </c>
      <c r="S39" s="6">
        <v>5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9</v>
      </c>
      <c r="AB39" s="19" t="s">
        <v>124</v>
      </c>
      <c r="AC39" s="241" t="s">
        <v>66</v>
      </c>
      <c r="AD39" s="237">
        <v>3</v>
      </c>
      <c r="AE39" s="242">
        <v>2.5</v>
      </c>
      <c r="AF39" s="243">
        <v>2</v>
      </c>
      <c r="AG39" s="244">
        <v>2</v>
      </c>
      <c r="AH39" s="245">
        <v>1.5</v>
      </c>
      <c r="AI39" s="244">
        <v>1</v>
      </c>
      <c r="AJ39" s="244">
        <v>1</v>
      </c>
      <c r="AK39" s="5"/>
      <c r="AL39" s="246">
        <v>1</v>
      </c>
      <c r="AM39" s="5"/>
      <c r="AN39" s="5"/>
    </row>
    <row r="40" spans="1:40" s="1" customFormat="1" ht="22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0</v>
      </c>
      <c r="S40" s="6">
        <v>5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1</v>
      </c>
      <c r="AA40" s="6">
        <v>0</v>
      </c>
      <c r="AB40" s="137" t="s">
        <v>125</v>
      </c>
      <c r="AC40" s="65" t="s">
        <v>66</v>
      </c>
      <c r="AD40" s="28">
        <v>5.5</v>
      </c>
      <c r="AE40" s="28">
        <v>5.57</v>
      </c>
      <c r="AF40" s="28">
        <v>5.6</v>
      </c>
      <c r="AG40" s="34">
        <v>5.7</v>
      </c>
      <c r="AH40" s="34">
        <v>5.75</v>
      </c>
      <c r="AI40" s="148">
        <v>5.8</v>
      </c>
      <c r="AJ40" s="150">
        <v>5.85</v>
      </c>
      <c r="AK40" s="5"/>
      <c r="AL40" s="150">
        <v>5.85</v>
      </c>
      <c r="AM40" s="5"/>
      <c r="AN40" s="5"/>
    </row>
    <row r="41" spans="1:40" s="1" customFormat="1" ht="22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v>0</v>
      </c>
      <c r="S41" s="6">
        <v>5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1</v>
      </c>
      <c r="AA41" s="6">
        <v>1</v>
      </c>
      <c r="AB41" s="18" t="s">
        <v>126</v>
      </c>
      <c r="AC41" s="26" t="s">
        <v>66</v>
      </c>
      <c r="AD41" s="34">
        <v>92.9</v>
      </c>
      <c r="AE41" s="34">
        <v>84.2</v>
      </c>
      <c r="AF41" s="34">
        <v>100.3</v>
      </c>
      <c r="AG41" s="148">
        <v>100</v>
      </c>
      <c r="AH41" s="148">
        <v>100.3</v>
      </c>
      <c r="AI41" s="148">
        <v>100.6</v>
      </c>
      <c r="AJ41" s="150">
        <v>100.7</v>
      </c>
      <c r="AK41" s="5"/>
      <c r="AL41" s="150">
        <v>100.7</v>
      </c>
      <c r="AM41" s="5"/>
      <c r="AN41" s="5"/>
    </row>
    <row r="42" spans="1:40" s="1" customFormat="1" ht="22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0</v>
      </c>
      <c r="S42" s="6">
        <v>5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1</v>
      </c>
      <c r="AA42" s="6">
        <v>2</v>
      </c>
      <c r="AB42" s="147" t="s">
        <v>127</v>
      </c>
      <c r="AC42" s="231" t="s">
        <v>328</v>
      </c>
      <c r="AD42" s="75">
        <v>8.9</v>
      </c>
      <c r="AE42" s="75">
        <v>9.2</v>
      </c>
      <c r="AF42" s="232">
        <v>10</v>
      </c>
      <c r="AG42" s="229">
        <v>2.4</v>
      </c>
      <c r="AH42" s="229">
        <v>2.5</v>
      </c>
      <c r="AI42" s="229">
        <v>2.6</v>
      </c>
      <c r="AJ42" s="230">
        <v>2.7</v>
      </c>
      <c r="AK42" s="5"/>
      <c r="AL42" s="233">
        <v>29.4</v>
      </c>
      <c r="AM42" s="5"/>
      <c r="AN42" s="5"/>
    </row>
    <row r="43" spans="1:40" s="1" customFormat="1" ht="67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147" t="s">
        <v>128</v>
      </c>
      <c r="AC43" s="234" t="s">
        <v>66</v>
      </c>
      <c r="AD43" s="83">
        <v>8</v>
      </c>
      <c r="AE43" s="83">
        <v>0</v>
      </c>
      <c r="AF43" s="235">
        <v>0</v>
      </c>
      <c r="AG43" s="236">
        <v>0</v>
      </c>
      <c r="AH43" s="236">
        <v>0</v>
      </c>
      <c r="AI43" s="236">
        <v>0</v>
      </c>
      <c r="AJ43" s="237">
        <v>92</v>
      </c>
      <c r="AK43" s="5"/>
      <c r="AL43" s="237">
        <v>92</v>
      </c>
      <c r="AM43" s="5"/>
      <c r="AN43" s="5"/>
    </row>
    <row r="44" spans="1:40" s="1" customFormat="1" ht="4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171" t="s">
        <v>129</v>
      </c>
      <c r="AC44" s="22" t="s">
        <v>329</v>
      </c>
      <c r="AD44" s="66">
        <v>0</v>
      </c>
      <c r="AE44" s="66">
        <v>0</v>
      </c>
      <c r="AF44" s="153">
        <v>49.5</v>
      </c>
      <c r="AG44" s="4">
        <v>50.5</v>
      </c>
      <c r="AH44" s="4">
        <v>0</v>
      </c>
      <c r="AI44" s="4">
        <v>0</v>
      </c>
      <c r="AJ44" s="3">
        <v>0</v>
      </c>
      <c r="AK44" s="5"/>
      <c r="AL44" s="3">
        <v>100</v>
      </c>
      <c r="AM44" s="5"/>
      <c r="AN44" s="5"/>
    </row>
    <row r="45" spans="1:40" s="1" customFormat="1" ht="22.5" customHeight="1">
      <c r="A45" s="168">
        <v>6</v>
      </c>
      <c r="B45" s="168">
        <v>0</v>
      </c>
      <c r="C45" s="168">
        <v>0</v>
      </c>
      <c r="D45" s="168"/>
      <c r="E45" s="168"/>
      <c r="F45" s="168"/>
      <c r="G45" s="168"/>
      <c r="H45" s="168">
        <v>0</v>
      </c>
      <c r="I45" s="168">
        <v>5</v>
      </c>
      <c r="J45" s="168">
        <v>1</v>
      </c>
      <c r="K45" s="168"/>
      <c r="L45" s="168"/>
      <c r="M45" s="168"/>
      <c r="N45" s="168"/>
      <c r="O45" s="168"/>
      <c r="P45" s="168"/>
      <c r="Q45" s="168"/>
      <c r="R45" s="168">
        <v>0</v>
      </c>
      <c r="S45" s="168">
        <v>5</v>
      </c>
      <c r="T45" s="168">
        <v>1</v>
      </c>
      <c r="U45" s="168">
        <v>0</v>
      </c>
      <c r="V45" s="168">
        <v>0</v>
      </c>
      <c r="W45" s="168">
        <v>0</v>
      </c>
      <c r="X45" s="168">
        <v>0</v>
      </c>
      <c r="Y45" s="168">
        <v>0</v>
      </c>
      <c r="Z45" s="168">
        <v>0</v>
      </c>
      <c r="AA45" s="168">
        <v>0</v>
      </c>
      <c r="AB45" s="40" t="s">
        <v>39</v>
      </c>
      <c r="AC45" s="22" t="s">
        <v>65</v>
      </c>
      <c r="AD45" s="36">
        <v>0</v>
      </c>
      <c r="AE45" s="23">
        <v>0</v>
      </c>
      <c r="AF45" s="24">
        <v>30</v>
      </c>
      <c r="AG45" s="24">
        <v>20</v>
      </c>
      <c r="AH45" s="24">
        <v>20</v>
      </c>
      <c r="AI45" s="24">
        <v>20</v>
      </c>
      <c r="AJ45" s="24">
        <v>20</v>
      </c>
      <c r="AK45" s="5"/>
      <c r="AL45" s="175">
        <v>110</v>
      </c>
      <c r="AM45" s="5"/>
      <c r="AN45" s="5"/>
    </row>
    <row r="46" spans="1:40" s="1" customFormat="1" ht="22.5" customHeight="1">
      <c r="A46" s="168">
        <v>6</v>
      </c>
      <c r="B46" s="168">
        <v>0</v>
      </c>
      <c r="C46" s="168">
        <v>0</v>
      </c>
      <c r="D46" s="168">
        <v>0</v>
      </c>
      <c r="E46" s="168">
        <v>4</v>
      </c>
      <c r="F46" s="168">
        <v>1</v>
      </c>
      <c r="G46" s="168">
        <v>2</v>
      </c>
      <c r="H46" s="168">
        <v>0</v>
      </c>
      <c r="I46" s="168">
        <v>5</v>
      </c>
      <c r="J46" s="168">
        <v>1</v>
      </c>
      <c r="K46" s="168">
        <v>0</v>
      </c>
      <c r="L46" s="168">
        <v>0</v>
      </c>
      <c r="M46" s="168">
        <v>0</v>
      </c>
      <c r="N46" s="168">
        <v>0</v>
      </c>
      <c r="O46" s="168">
        <v>0</v>
      </c>
      <c r="P46" s="168">
        <v>0</v>
      </c>
      <c r="Q46" s="168">
        <v>0</v>
      </c>
      <c r="R46" s="168">
        <v>0</v>
      </c>
      <c r="S46" s="168">
        <v>5</v>
      </c>
      <c r="T46" s="168">
        <v>1</v>
      </c>
      <c r="U46" s="168">
        <v>0</v>
      </c>
      <c r="V46" s="168">
        <v>1</v>
      </c>
      <c r="W46" s="168">
        <v>0</v>
      </c>
      <c r="X46" s="168">
        <v>0</v>
      </c>
      <c r="Y46" s="168">
        <v>0</v>
      </c>
      <c r="Z46" s="168">
        <v>0</v>
      </c>
      <c r="AA46" s="168">
        <v>0</v>
      </c>
      <c r="AB46" s="15" t="s">
        <v>40</v>
      </c>
      <c r="AC46" s="22" t="s">
        <v>65</v>
      </c>
      <c r="AD46" s="36">
        <v>0</v>
      </c>
      <c r="AE46" s="23">
        <v>0</v>
      </c>
      <c r="AF46" s="25">
        <v>30</v>
      </c>
      <c r="AG46" s="25">
        <v>20</v>
      </c>
      <c r="AH46" s="25">
        <v>20</v>
      </c>
      <c r="AI46" s="25">
        <v>20</v>
      </c>
      <c r="AJ46" s="25">
        <v>20</v>
      </c>
      <c r="AK46" s="5"/>
      <c r="AL46" s="151">
        <v>110</v>
      </c>
      <c r="AM46" s="5"/>
      <c r="AN46" s="5"/>
    </row>
    <row r="47" spans="1:40" s="1" customFormat="1" ht="55.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>
        <v>0</v>
      </c>
      <c r="S47" s="168">
        <v>5</v>
      </c>
      <c r="T47" s="168">
        <v>1</v>
      </c>
      <c r="U47" s="168">
        <v>0</v>
      </c>
      <c r="V47" s="168">
        <v>1</v>
      </c>
      <c r="W47" s="168">
        <v>0</v>
      </c>
      <c r="X47" s="168">
        <v>0</v>
      </c>
      <c r="Y47" s="168">
        <v>0</v>
      </c>
      <c r="Z47" s="168">
        <v>0</v>
      </c>
      <c r="AA47" s="168">
        <v>1</v>
      </c>
      <c r="AB47" s="16" t="s">
        <v>41</v>
      </c>
      <c r="AC47" s="26" t="s">
        <v>66</v>
      </c>
      <c r="AD47" s="27">
        <v>44.8</v>
      </c>
      <c r="AE47" s="27">
        <v>39.7</v>
      </c>
      <c r="AF47" s="27">
        <v>40</v>
      </c>
      <c r="AG47" s="27">
        <v>45.5</v>
      </c>
      <c r="AH47" s="27">
        <v>46</v>
      </c>
      <c r="AI47" s="129">
        <v>46</v>
      </c>
      <c r="AJ47" s="134">
        <v>47</v>
      </c>
      <c r="AK47" s="5"/>
      <c r="AL47" s="134">
        <v>47</v>
      </c>
      <c r="AM47" s="5"/>
      <c r="AN47" s="5"/>
    </row>
    <row r="48" spans="1:40" s="1" customFormat="1" ht="22.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>
        <v>0</v>
      </c>
      <c r="S48" s="168">
        <v>5</v>
      </c>
      <c r="T48" s="168">
        <v>1</v>
      </c>
      <c r="U48" s="168">
        <v>0</v>
      </c>
      <c r="V48" s="168">
        <v>1</v>
      </c>
      <c r="W48" s="168">
        <v>0</v>
      </c>
      <c r="X48" s="168">
        <v>0</v>
      </c>
      <c r="Y48" s="168">
        <v>0</v>
      </c>
      <c r="Z48" s="168">
        <v>0</v>
      </c>
      <c r="AA48" s="168">
        <v>2</v>
      </c>
      <c r="AB48" s="17" t="s">
        <v>42</v>
      </c>
      <c r="AC48" s="22" t="s">
        <v>67</v>
      </c>
      <c r="AD48" s="126">
        <v>4</v>
      </c>
      <c r="AE48" s="126">
        <v>4</v>
      </c>
      <c r="AF48" s="126">
        <v>4</v>
      </c>
      <c r="AG48" s="126">
        <v>4</v>
      </c>
      <c r="AH48" s="126">
        <v>4</v>
      </c>
      <c r="AI48" s="126">
        <v>4</v>
      </c>
      <c r="AJ48" s="126">
        <v>4</v>
      </c>
      <c r="AK48" s="5"/>
      <c r="AL48" s="126">
        <v>24</v>
      </c>
      <c r="AM48" s="5"/>
      <c r="AN48" s="5"/>
    </row>
    <row r="49" spans="1:40" s="1" customFormat="1" ht="33.7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>
        <v>0</v>
      </c>
      <c r="S49" s="168">
        <v>5</v>
      </c>
      <c r="T49" s="168">
        <v>1</v>
      </c>
      <c r="U49" s="168">
        <v>0</v>
      </c>
      <c r="V49" s="168">
        <v>1</v>
      </c>
      <c r="W49" s="168">
        <v>0</v>
      </c>
      <c r="X49" s="168">
        <v>0</v>
      </c>
      <c r="Y49" s="168">
        <v>0</v>
      </c>
      <c r="Z49" s="168">
        <v>0</v>
      </c>
      <c r="AA49" s="168">
        <v>3</v>
      </c>
      <c r="AB49" s="14" t="s">
        <v>43</v>
      </c>
      <c r="AC49" s="22" t="s">
        <v>67</v>
      </c>
      <c r="AD49" s="25">
        <v>88</v>
      </c>
      <c r="AE49" s="25">
        <v>85</v>
      </c>
      <c r="AF49" s="25">
        <v>87</v>
      </c>
      <c r="AG49" s="25">
        <v>90</v>
      </c>
      <c r="AH49" s="25">
        <v>90</v>
      </c>
      <c r="AI49" s="129">
        <v>90</v>
      </c>
      <c r="AJ49" s="129">
        <v>90</v>
      </c>
      <c r="AK49" s="5"/>
      <c r="AL49" s="134">
        <v>532</v>
      </c>
      <c r="AM49" s="5"/>
      <c r="AN49" s="5"/>
    </row>
    <row r="50" spans="1:40" s="1" customFormat="1" ht="44.25" customHeight="1">
      <c r="A50" s="168">
        <v>6</v>
      </c>
      <c r="B50" s="168">
        <v>0</v>
      </c>
      <c r="C50" s="168">
        <v>0</v>
      </c>
      <c r="D50" s="168">
        <v>0</v>
      </c>
      <c r="E50" s="168">
        <v>4</v>
      </c>
      <c r="F50" s="168">
        <v>1</v>
      </c>
      <c r="G50" s="168">
        <v>2</v>
      </c>
      <c r="H50" s="168">
        <v>0</v>
      </c>
      <c r="I50" s="168">
        <v>5</v>
      </c>
      <c r="J50" s="168">
        <v>1</v>
      </c>
      <c r="K50" s="168">
        <v>0</v>
      </c>
      <c r="L50" s="168">
        <v>1</v>
      </c>
      <c r="M50" s="168">
        <v>2</v>
      </c>
      <c r="N50" s="168">
        <v>0</v>
      </c>
      <c r="O50" s="168">
        <v>0</v>
      </c>
      <c r="P50" s="168">
        <v>1</v>
      </c>
      <c r="Q50" s="168" t="s">
        <v>333</v>
      </c>
      <c r="R50" s="168">
        <v>0</v>
      </c>
      <c r="S50" s="168">
        <v>5</v>
      </c>
      <c r="T50" s="168">
        <v>1</v>
      </c>
      <c r="U50" s="168">
        <v>0</v>
      </c>
      <c r="V50" s="168">
        <v>1</v>
      </c>
      <c r="W50" s="168">
        <v>0</v>
      </c>
      <c r="X50" s="168">
        <v>0</v>
      </c>
      <c r="Y50" s="168">
        <v>1</v>
      </c>
      <c r="Z50" s="168">
        <v>0</v>
      </c>
      <c r="AA50" s="168">
        <v>0</v>
      </c>
      <c r="AB50" s="18" t="s">
        <v>44</v>
      </c>
      <c r="AC50" s="22" t="s">
        <v>65</v>
      </c>
      <c r="AD50" s="25">
        <v>0</v>
      </c>
      <c r="AE50" s="25">
        <v>0</v>
      </c>
      <c r="AF50" s="25">
        <v>30</v>
      </c>
      <c r="AG50" s="25">
        <v>20</v>
      </c>
      <c r="AH50" s="25">
        <v>20</v>
      </c>
      <c r="AI50" s="25">
        <v>20</v>
      </c>
      <c r="AJ50" s="25">
        <v>20</v>
      </c>
      <c r="AK50" s="5"/>
      <c r="AL50" s="151">
        <v>110</v>
      </c>
      <c r="AM50" s="5"/>
      <c r="AN50" s="5"/>
    </row>
    <row r="51" spans="1:40" s="1" customFormat="1" ht="12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>
        <v>0</v>
      </c>
      <c r="S51" s="168">
        <v>5</v>
      </c>
      <c r="T51" s="168">
        <v>1</v>
      </c>
      <c r="U51" s="168">
        <v>0</v>
      </c>
      <c r="V51" s="168">
        <v>1</v>
      </c>
      <c r="W51" s="168">
        <v>0</v>
      </c>
      <c r="X51" s="168">
        <v>0</v>
      </c>
      <c r="Y51" s="168">
        <v>1</v>
      </c>
      <c r="Z51" s="168">
        <v>0</v>
      </c>
      <c r="AA51" s="168">
        <v>1</v>
      </c>
      <c r="AB51" s="16" t="s">
        <v>45</v>
      </c>
      <c r="AC51" s="105" t="s">
        <v>68</v>
      </c>
      <c r="AD51" s="25">
        <v>143</v>
      </c>
      <c r="AE51" s="25">
        <v>126</v>
      </c>
      <c r="AF51" s="29">
        <v>100</v>
      </c>
      <c r="AG51" s="29">
        <v>100</v>
      </c>
      <c r="AH51" s="29">
        <v>100</v>
      </c>
      <c r="AI51" s="29">
        <v>100</v>
      </c>
      <c r="AJ51" s="29">
        <v>100</v>
      </c>
      <c r="AK51" s="5"/>
      <c r="AL51" s="151">
        <v>626</v>
      </c>
      <c r="AM51" s="5"/>
      <c r="AN51" s="5"/>
    </row>
    <row r="52" spans="1:40" s="1" customFormat="1" ht="35.25" customHeight="1">
      <c r="A52" s="168"/>
      <c r="B52" s="168"/>
      <c r="C52" s="168"/>
      <c r="D52" s="168"/>
      <c r="E52" s="168"/>
      <c r="F52" s="168"/>
      <c r="G52" s="168"/>
      <c r="H52" s="168"/>
      <c r="I52" s="169"/>
      <c r="J52" s="169"/>
      <c r="K52" s="169"/>
      <c r="L52" s="169"/>
      <c r="M52" s="169"/>
      <c r="N52" s="169"/>
      <c r="O52" s="169"/>
      <c r="P52" s="169"/>
      <c r="Q52" s="169"/>
      <c r="R52" s="168">
        <v>0</v>
      </c>
      <c r="S52" s="168">
        <v>5</v>
      </c>
      <c r="T52" s="168">
        <v>1</v>
      </c>
      <c r="U52" s="168">
        <v>0</v>
      </c>
      <c r="V52" s="168">
        <v>1</v>
      </c>
      <c r="W52" s="168">
        <v>0</v>
      </c>
      <c r="X52" s="168">
        <v>0</v>
      </c>
      <c r="Y52" s="168">
        <v>2</v>
      </c>
      <c r="Z52" s="168">
        <v>0</v>
      </c>
      <c r="AA52" s="168">
        <v>0</v>
      </c>
      <c r="AB52" s="174" t="s">
        <v>316</v>
      </c>
      <c r="AC52" s="27" t="s">
        <v>199</v>
      </c>
      <c r="AD52" s="25">
        <v>1</v>
      </c>
      <c r="AE52" s="25">
        <v>1</v>
      </c>
      <c r="AF52" s="25">
        <v>1</v>
      </c>
      <c r="AG52" s="25">
        <v>1</v>
      </c>
      <c r="AH52" s="25">
        <v>1</v>
      </c>
      <c r="AI52" s="25">
        <v>1</v>
      </c>
      <c r="AJ52" s="25">
        <v>1</v>
      </c>
      <c r="AK52" s="25">
        <v>1</v>
      </c>
      <c r="AL52" s="25">
        <v>1</v>
      </c>
      <c r="AM52" s="133">
        <v>1</v>
      </c>
      <c r="AN52" s="5"/>
    </row>
    <row r="53" spans="1:40" s="1" customFormat="1" ht="22.5" customHeight="1">
      <c r="A53" s="168"/>
      <c r="B53" s="168"/>
      <c r="C53" s="168"/>
      <c r="D53" s="168"/>
      <c r="E53" s="168"/>
      <c r="F53" s="168"/>
      <c r="G53" s="168"/>
      <c r="H53" s="168"/>
      <c r="I53" s="169"/>
      <c r="J53" s="169"/>
      <c r="K53" s="169"/>
      <c r="L53" s="169"/>
      <c r="M53" s="169"/>
      <c r="N53" s="169"/>
      <c r="O53" s="169"/>
      <c r="P53" s="169"/>
      <c r="Q53" s="169"/>
      <c r="R53" s="168">
        <v>0</v>
      </c>
      <c r="S53" s="168">
        <v>5</v>
      </c>
      <c r="T53" s="168">
        <v>1</v>
      </c>
      <c r="U53" s="168">
        <v>0</v>
      </c>
      <c r="V53" s="168">
        <v>1</v>
      </c>
      <c r="W53" s="168">
        <v>0</v>
      </c>
      <c r="X53" s="168">
        <v>0</v>
      </c>
      <c r="Y53" s="168">
        <v>2</v>
      </c>
      <c r="Z53" s="168">
        <v>0</v>
      </c>
      <c r="AA53" s="168">
        <v>1</v>
      </c>
      <c r="AB53" s="16" t="s">
        <v>46</v>
      </c>
      <c r="AC53" s="22" t="s">
        <v>67</v>
      </c>
      <c r="AD53" s="25">
        <v>9</v>
      </c>
      <c r="AE53" s="25">
        <v>3</v>
      </c>
      <c r="AF53" s="25">
        <v>3</v>
      </c>
      <c r="AG53" s="25">
        <v>3</v>
      </c>
      <c r="AH53" s="25">
        <v>3</v>
      </c>
      <c r="AI53" s="25">
        <v>3</v>
      </c>
      <c r="AJ53" s="25">
        <v>3</v>
      </c>
      <c r="AK53" s="25">
        <v>3</v>
      </c>
      <c r="AL53" s="25">
        <v>3</v>
      </c>
      <c r="AM53" s="5"/>
      <c r="AN53" s="5"/>
    </row>
    <row r="54" spans="1:40" s="1" customFormat="1" ht="44.25" customHeight="1">
      <c r="A54" s="168"/>
      <c r="B54" s="168"/>
      <c r="C54" s="168"/>
      <c r="D54" s="168"/>
      <c r="E54" s="168"/>
      <c r="F54" s="168"/>
      <c r="G54" s="168"/>
      <c r="H54" s="168"/>
      <c r="I54" s="169"/>
      <c r="J54" s="169"/>
      <c r="K54" s="169"/>
      <c r="L54" s="169"/>
      <c r="M54" s="169"/>
      <c r="N54" s="169"/>
      <c r="O54" s="169"/>
      <c r="P54" s="169"/>
      <c r="Q54" s="169"/>
      <c r="R54" s="168">
        <v>0</v>
      </c>
      <c r="S54" s="168">
        <v>5</v>
      </c>
      <c r="T54" s="168">
        <v>1</v>
      </c>
      <c r="U54" s="168">
        <v>0</v>
      </c>
      <c r="V54" s="168">
        <v>1</v>
      </c>
      <c r="W54" s="168">
        <v>0</v>
      </c>
      <c r="X54" s="168">
        <v>0</v>
      </c>
      <c r="Y54" s="168">
        <v>3</v>
      </c>
      <c r="Z54" s="168">
        <v>0</v>
      </c>
      <c r="AA54" s="168">
        <v>0</v>
      </c>
      <c r="AB54" s="14" t="s">
        <v>47</v>
      </c>
      <c r="AC54" s="27" t="s">
        <v>199</v>
      </c>
      <c r="AD54" s="25">
        <v>1</v>
      </c>
      <c r="AE54" s="25">
        <v>1</v>
      </c>
      <c r="AF54" s="25">
        <v>1</v>
      </c>
      <c r="AG54" s="25">
        <v>1</v>
      </c>
      <c r="AH54" s="25">
        <v>1</v>
      </c>
      <c r="AI54" s="25">
        <v>1</v>
      </c>
      <c r="AJ54" s="25">
        <v>1</v>
      </c>
      <c r="AK54" s="25">
        <v>1</v>
      </c>
      <c r="AL54" s="25">
        <v>1</v>
      </c>
      <c r="AM54" s="133">
        <v>1</v>
      </c>
      <c r="AN54" s="5"/>
    </row>
    <row r="55" spans="1:40" ht="33.75" customHeight="1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8">
        <v>0</v>
      </c>
      <c r="S55" s="168">
        <v>5</v>
      </c>
      <c r="T55" s="168">
        <v>1</v>
      </c>
      <c r="U55" s="168">
        <v>0</v>
      </c>
      <c r="V55" s="168">
        <v>1</v>
      </c>
      <c r="W55" s="168">
        <v>0</v>
      </c>
      <c r="X55" s="168">
        <v>0</v>
      </c>
      <c r="Y55" s="168">
        <v>3</v>
      </c>
      <c r="Z55" s="168">
        <v>0</v>
      </c>
      <c r="AA55" s="168">
        <v>1</v>
      </c>
      <c r="AB55" s="19" t="s">
        <v>48</v>
      </c>
      <c r="AC55" s="22" t="s">
        <v>68</v>
      </c>
      <c r="AD55" s="26">
        <v>0</v>
      </c>
      <c r="AE55" s="26">
        <v>0</v>
      </c>
      <c r="AF55" s="127">
        <v>1</v>
      </c>
      <c r="AG55" s="127">
        <v>1</v>
      </c>
      <c r="AH55" s="127">
        <v>1</v>
      </c>
      <c r="AI55" s="127">
        <v>1</v>
      </c>
      <c r="AJ55" s="127">
        <v>1</v>
      </c>
      <c r="AK55" s="127">
        <v>1</v>
      </c>
      <c r="AL55" s="127">
        <v>5</v>
      </c>
      <c r="AM55" s="9"/>
      <c r="AN55" s="9"/>
    </row>
    <row r="56" spans="1:38" ht="112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68">
        <v>0</v>
      </c>
      <c r="S56" s="168">
        <v>5</v>
      </c>
      <c r="T56" s="168">
        <v>1</v>
      </c>
      <c r="U56" s="168">
        <v>0</v>
      </c>
      <c r="V56" s="168">
        <v>1</v>
      </c>
      <c r="W56" s="168">
        <v>0</v>
      </c>
      <c r="X56" s="168">
        <v>0</v>
      </c>
      <c r="Y56" s="168">
        <v>4</v>
      </c>
      <c r="Z56" s="168">
        <v>0</v>
      </c>
      <c r="AA56" s="168">
        <v>0</v>
      </c>
      <c r="AB56" s="14" t="s">
        <v>343</v>
      </c>
      <c r="AC56" s="27" t="s">
        <v>199</v>
      </c>
      <c r="AD56" s="25">
        <v>1</v>
      </c>
      <c r="AE56" s="25">
        <v>1</v>
      </c>
      <c r="AF56" s="25">
        <v>1</v>
      </c>
      <c r="AG56" s="25">
        <v>1</v>
      </c>
      <c r="AH56" s="25">
        <v>1</v>
      </c>
      <c r="AI56" s="25">
        <v>1</v>
      </c>
      <c r="AJ56" s="127">
        <v>1</v>
      </c>
      <c r="AL56" s="127">
        <v>1</v>
      </c>
    </row>
    <row r="57" spans="1:38" ht="157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68">
        <v>0</v>
      </c>
      <c r="S57" s="168">
        <v>5</v>
      </c>
      <c r="T57" s="168">
        <v>1</v>
      </c>
      <c r="U57" s="168">
        <v>0</v>
      </c>
      <c r="V57" s="168">
        <v>1</v>
      </c>
      <c r="W57" s="168">
        <v>0</v>
      </c>
      <c r="X57" s="168">
        <v>0</v>
      </c>
      <c r="Y57" s="168">
        <v>4</v>
      </c>
      <c r="Z57" s="168">
        <v>0</v>
      </c>
      <c r="AA57" s="168">
        <v>1</v>
      </c>
      <c r="AB57" s="16" t="s">
        <v>49</v>
      </c>
      <c r="AC57" s="30" t="s">
        <v>66</v>
      </c>
      <c r="AD57" s="27">
        <v>18.1</v>
      </c>
      <c r="AE57" s="27">
        <v>18.1</v>
      </c>
      <c r="AF57" s="27">
        <v>18.2</v>
      </c>
      <c r="AG57" s="27">
        <v>18.3</v>
      </c>
      <c r="AH57" s="27">
        <v>18.4</v>
      </c>
      <c r="AI57" s="57">
        <v>18.5</v>
      </c>
      <c r="AJ57" s="57">
        <v>18.6</v>
      </c>
      <c r="AL57" s="57">
        <v>18.6</v>
      </c>
    </row>
    <row r="58" spans="1:38" ht="22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68">
        <v>0</v>
      </c>
      <c r="S58" s="168">
        <v>5</v>
      </c>
      <c r="T58" s="168">
        <v>1</v>
      </c>
      <c r="U58" s="168">
        <v>0</v>
      </c>
      <c r="V58" s="168">
        <v>2</v>
      </c>
      <c r="W58" s="168">
        <v>0</v>
      </c>
      <c r="X58" s="168">
        <v>0</v>
      </c>
      <c r="Y58" s="168">
        <v>0</v>
      </c>
      <c r="Z58" s="168">
        <v>0</v>
      </c>
      <c r="AA58" s="168">
        <v>0</v>
      </c>
      <c r="AB58" s="20" t="s">
        <v>50</v>
      </c>
      <c r="AC58" s="22" t="s">
        <v>65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L58" s="25">
        <v>0</v>
      </c>
    </row>
    <row r="59" spans="1:38" ht="33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68">
        <v>0</v>
      </c>
      <c r="S59" s="168">
        <v>5</v>
      </c>
      <c r="T59" s="168">
        <v>1</v>
      </c>
      <c r="U59" s="168">
        <v>0</v>
      </c>
      <c r="V59" s="168">
        <v>2</v>
      </c>
      <c r="W59" s="168">
        <v>0</v>
      </c>
      <c r="X59" s="168">
        <v>0</v>
      </c>
      <c r="Y59" s="168">
        <v>0</v>
      </c>
      <c r="Z59" s="168">
        <v>0</v>
      </c>
      <c r="AA59" s="168">
        <v>1</v>
      </c>
      <c r="AB59" s="16" t="s">
        <v>51</v>
      </c>
      <c r="AC59" s="22" t="s">
        <v>67</v>
      </c>
      <c r="AD59" s="25">
        <v>13</v>
      </c>
      <c r="AE59" s="25">
        <v>18</v>
      </c>
      <c r="AF59" s="25">
        <v>10</v>
      </c>
      <c r="AG59" s="25">
        <v>10</v>
      </c>
      <c r="AH59" s="25">
        <v>13</v>
      </c>
      <c r="AI59" s="25">
        <v>13</v>
      </c>
      <c r="AJ59" s="25">
        <v>13</v>
      </c>
      <c r="AL59" s="94">
        <v>77</v>
      </c>
    </row>
    <row r="60" spans="1:38" ht="44.2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68">
        <v>0</v>
      </c>
      <c r="S60" s="168">
        <v>5</v>
      </c>
      <c r="T60" s="168">
        <v>1</v>
      </c>
      <c r="U60" s="168">
        <v>0</v>
      </c>
      <c r="V60" s="168">
        <v>2</v>
      </c>
      <c r="W60" s="168">
        <v>0</v>
      </c>
      <c r="X60" s="168">
        <v>0</v>
      </c>
      <c r="Y60" s="168">
        <v>1</v>
      </c>
      <c r="Z60" s="168">
        <v>0</v>
      </c>
      <c r="AA60" s="168">
        <v>0</v>
      </c>
      <c r="AB60" s="14" t="s">
        <v>317</v>
      </c>
      <c r="AC60" s="27" t="s">
        <v>199</v>
      </c>
      <c r="AD60" s="25">
        <v>1</v>
      </c>
      <c r="AE60" s="25">
        <v>1</v>
      </c>
      <c r="AF60" s="25">
        <v>1</v>
      </c>
      <c r="AG60" s="25">
        <v>1</v>
      </c>
      <c r="AH60" s="25">
        <v>1</v>
      </c>
      <c r="AI60" s="25">
        <v>1</v>
      </c>
      <c r="AJ60" s="25">
        <v>1</v>
      </c>
      <c r="AL60" s="25">
        <v>1</v>
      </c>
    </row>
    <row r="61" spans="1:38" ht="22.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68">
        <v>0</v>
      </c>
      <c r="S61" s="168">
        <v>5</v>
      </c>
      <c r="T61" s="168">
        <v>1</v>
      </c>
      <c r="U61" s="168">
        <v>0</v>
      </c>
      <c r="V61" s="168">
        <v>2</v>
      </c>
      <c r="W61" s="168">
        <v>0</v>
      </c>
      <c r="X61" s="168">
        <v>0</v>
      </c>
      <c r="Y61" s="168">
        <v>1</v>
      </c>
      <c r="Z61" s="168">
        <v>0</v>
      </c>
      <c r="AA61" s="168">
        <v>1</v>
      </c>
      <c r="AB61" s="16" t="s">
        <v>52</v>
      </c>
      <c r="AC61" s="22" t="s">
        <v>67</v>
      </c>
      <c r="AD61" s="25">
        <v>4</v>
      </c>
      <c r="AE61" s="25">
        <v>6</v>
      </c>
      <c r="AF61" s="25">
        <v>6</v>
      </c>
      <c r="AG61" s="25">
        <v>6</v>
      </c>
      <c r="AH61" s="25">
        <v>4</v>
      </c>
      <c r="AI61" s="25">
        <v>4</v>
      </c>
      <c r="AJ61" s="25">
        <v>4</v>
      </c>
      <c r="AL61" s="94">
        <v>30</v>
      </c>
    </row>
    <row r="62" spans="1:38" ht="46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68">
        <v>0</v>
      </c>
      <c r="S62" s="168">
        <v>5</v>
      </c>
      <c r="T62" s="168">
        <v>1</v>
      </c>
      <c r="U62" s="168">
        <v>0</v>
      </c>
      <c r="V62" s="168">
        <v>2</v>
      </c>
      <c r="W62" s="168">
        <v>0</v>
      </c>
      <c r="X62" s="168">
        <v>0</v>
      </c>
      <c r="Y62" s="168">
        <v>2</v>
      </c>
      <c r="Z62" s="168">
        <v>0</v>
      </c>
      <c r="AA62" s="168">
        <v>0</v>
      </c>
      <c r="AB62" s="14" t="s">
        <v>64</v>
      </c>
      <c r="AC62" s="27" t="s">
        <v>199</v>
      </c>
      <c r="AD62" s="25">
        <v>1</v>
      </c>
      <c r="AE62" s="25">
        <v>1</v>
      </c>
      <c r="AF62" s="25">
        <v>1</v>
      </c>
      <c r="AG62" s="25">
        <v>1</v>
      </c>
      <c r="AH62" s="25">
        <v>1</v>
      </c>
      <c r="AI62" s="25">
        <v>1</v>
      </c>
      <c r="AJ62" s="25">
        <v>1</v>
      </c>
      <c r="AK62" s="25">
        <v>1</v>
      </c>
      <c r="AL62" s="25">
        <v>1</v>
      </c>
    </row>
    <row r="63" spans="1:38" ht="33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68">
        <v>0</v>
      </c>
      <c r="S63" s="168">
        <v>5</v>
      </c>
      <c r="T63" s="168">
        <v>1</v>
      </c>
      <c r="U63" s="168">
        <v>0</v>
      </c>
      <c r="V63" s="168">
        <v>2</v>
      </c>
      <c r="W63" s="168">
        <v>0</v>
      </c>
      <c r="X63" s="168">
        <v>0</v>
      </c>
      <c r="Y63" s="168">
        <v>2</v>
      </c>
      <c r="Z63" s="168">
        <v>0</v>
      </c>
      <c r="AA63" s="168">
        <v>1</v>
      </c>
      <c r="AB63" s="16" t="s">
        <v>53</v>
      </c>
      <c r="AC63" s="22" t="s">
        <v>67</v>
      </c>
      <c r="AD63" s="25">
        <v>9</v>
      </c>
      <c r="AE63" s="25">
        <v>12</v>
      </c>
      <c r="AF63" s="25">
        <v>4</v>
      </c>
      <c r="AG63" s="25">
        <v>4</v>
      </c>
      <c r="AH63" s="25">
        <v>9</v>
      </c>
      <c r="AI63" s="25">
        <v>9</v>
      </c>
      <c r="AJ63" s="25">
        <v>9</v>
      </c>
      <c r="AL63" s="94">
        <v>47</v>
      </c>
    </row>
    <row r="64" spans="1:38" ht="56.2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68">
        <v>0</v>
      </c>
      <c r="S64" s="168">
        <v>5</v>
      </c>
      <c r="T64" s="168">
        <v>1</v>
      </c>
      <c r="U64" s="168">
        <v>0</v>
      </c>
      <c r="V64" s="168">
        <v>2</v>
      </c>
      <c r="W64" s="168">
        <v>0</v>
      </c>
      <c r="X64" s="168">
        <v>0</v>
      </c>
      <c r="Y64" s="168">
        <v>3</v>
      </c>
      <c r="Z64" s="168">
        <v>0</v>
      </c>
      <c r="AA64" s="168">
        <v>0</v>
      </c>
      <c r="AB64" s="14" t="s">
        <v>54</v>
      </c>
      <c r="AC64" s="27" t="s">
        <v>199</v>
      </c>
      <c r="AD64" s="25">
        <v>1</v>
      </c>
      <c r="AE64" s="25">
        <v>1</v>
      </c>
      <c r="AF64" s="25">
        <v>1</v>
      </c>
      <c r="AG64" s="25">
        <v>1</v>
      </c>
      <c r="AH64" s="25">
        <v>1</v>
      </c>
      <c r="AI64" s="25">
        <v>1</v>
      </c>
      <c r="AJ64" s="25">
        <v>1</v>
      </c>
      <c r="AK64" s="25">
        <v>1</v>
      </c>
      <c r="AL64" s="25">
        <v>1</v>
      </c>
    </row>
    <row r="65" spans="1:38" ht="57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68">
        <v>0</v>
      </c>
      <c r="S65" s="168">
        <v>5</v>
      </c>
      <c r="T65" s="168">
        <v>1</v>
      </c>
      <c r="U65" s="168">
        <v>0</v>
      </c>
      <c r="V65" s="168">
        <v>2</v>
      </c>
      <c r="W65" s="168">
        <v>0</v>
      </c>
      <c r="X65" s="168">
        <v>0</v>
      </c>
      <c r="Y65" s="168">
        <v>3</v>
      </c>
      <c r="Z65" s="168">
        <v>0</v>
      </c>
      <c r="AA65" s="168">
        <v>1</v>
      </c>
      <c r="AB65" s="19" t="s">
        <v>55</v>
      </c>
      <c r="AC65" s="22" t="s">
        <v>67</v>
      </c>
      <c r="AD65" s="25">
        <v>1</v>
      </c>
      <c r="AE65" s="25">
        <v>1</v>
      </c>
      <c r="AF65" s="25">
        <v>1</v>
      </c>
      <c r="AG65" s="25">
        <v>1</v>
      </c>
      <c r="AH65" s="25">
        <v>1</v>
      </c>
      <c r="AI65" s="25">
        <v>1</v>
      </c>
      <c r="AJ65" s="25">
        <v>1</v>
      </c>
      <c r="AK65" s="25">
        <v>1</v>
      </c>
      <c r="AL65" s="25">
        <v>6</v>
      </c>
    </row>
    <row r="66" spans="1:39" ht="4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68">
        <v>0</v>
      </c>
      <c r="S66" s="168">
        <v>5</v>
      </c>
      <c r="T66" s="168">
        <v>1</v>
      </c>
      <c r="U66" s="168">
        <v>0</v>
      </c>
      <c r="V66" s="168">
        <v>3</v>
      </c>
      <c r="W66" s="168">
        <v>0</v>
      </c>
      <c r="X66" s="168">
        <v>0</v>
      </c>
      <c r="Y66" s="168">
        <v>0</v>
      </c>
      <c r="Z66" s="168">
        <v>0</v>
      </c>
      <c r="AA66" s="168">
        <v>0</v>
      </c>
      <c r="AB66" s="20" t="s">
        <v>56</v>
      </c>
      <c r="AC66" s="22" t="s">
        <v>65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133">
        <v>0</v>
      </c>
    </row>
    <row r="67" spans="1:38" ht="34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68">
        <v>0</v>
      </c>
      <c r="S67" s="168">
        <v>5</v>
      </c>
      <c r="T67" s="168">
        <v>1</v>
      </c>
      <c r="U67" s="168">
        <v>0</v>
      </c>
      <c r="V67" s="168">
        <v>3</v>
      </c>
      <c r="W67" s="168">
        <v>0</v>
      </c>
      <c r="X67" s="168">
        <v>0</v>
      </c>
      <c r="Y67" s="168">
        <v>0</v>
      </c>
      <c r="Z67" s="168">
        <v>0</v>
      </c>
      <c r="AA67" s="168">
        <v>1</v>
      </c>
      <c r="AB67" s="16" t="s">
        <v>365</v>
      </c>
      <c r="AC67" s="30" t="s">
        <v>66</v>
      </c>
      <c r="AD67" s="27">
        <v>30.6</v>
      </c>
      <c r="AE67" s="27">
        <v>29</v>
      </c>
      <c r="AF67" s="57">
        <v>31</v>
      </c>
      <c r="AG67" s="57">
        <v>31.2</v>
      </c>
      <c r="AH67" s="27">
        <v>29</v>
      </c>
      <c r="AI67" s="27">
        <v>28.6</v>
      </c>
      <c r="AJ67" s="27">
        <v>28.2</v>
      </c>
      <c r="AL67" s="27">
        <v>28.2</v>
      </c>
    </row>
    <row r="68" spans="1:38" ht="33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68">
        <v>0</v>
      </c>
      <c r="S68" s="168">
        <v>5</v>
      </c>
      <c r="T68" s="168">
        <v>1</v>
      </c>
      <c r="U68" s="168">
        <v>0</v>
      </c>
      <c r="V68" s="168">
        <v>3</v>
      </c>
      <c r="W68" s="168">
        <v>0</v>
      </c>
      <c r="X68" s="168">
        <v>0</v>
      </c>
      <c r="Y68" s="168">
        <v>1</v>
      </c>
      <c r="Z68" s="168">
        <v>0</v>
      </c>
      <c r="AA68" s="168">
        <v>0</v>
      </c>
      <c r="AB68" s="174" t="s">
        <v>313</v>
      </c>
      <c r="AC68" s="27" t="s">
        <v>199</v>
      </c>
      <c r="AD68" s="25">
        <v>1</v>
      </c>
      <c r="AE68" s="25">
        <v>1</v>
      </c>
      <c r="AF68" s="25">
        <v>1</v>
      </c>
      <c r="AG68" s="25">
        <v>1</v>
      </c>
      <c r="AH68" s="25">
        <v>1</v>
      </c>
      <c r="AI68" s="25">
        <v>1</v>
      </c>
      <c r="AJ68" s="25">
        <v>1</v>
      </c>
      <c r="AL68" s="25">
        <v>1</v>
      </c>
    </row>
    <row r="69" spans="1:38" ht="32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68">
        <v>0</v>
      </c>
      <c r="S69" s="168">
        <v>5</v>
      </c>
      <c r="T69" s="168">
        <v>1</v>
      </c>
      <c r="U69" s="168">
        <v>0</v>
      </c>
      <c r="V69" s="168">
        <v>3</v>
      </c>
      <c r="W69" s="168">
        <v>0</v>
      </c>
      <c r="X69" s="168">
        <v>0</v>
      </c>
      <c r="Y69" s="168">
        <v>1</v>
      </c>
      <c r="Z69" s="168">
        <v>0</v>
      </c>
      <c r="AA69" s="168">
        <v>1</v>
      </c>
      <c r="AB69" s="19" t="s">
        <v>366</v>
      </c>
      <c r="AC69" s="22" t="s">
        <v>67</v>
      </c>
      <c r="AD69" s="57">
        <v>97</v>
      </c>
      <c r="AE69" s="57">
        <v>93</v>
      </c>
      <c r="AF69" s="57">
        <v>97</v>
      </c>
      <c r="AG69" s="57">
        <v>98</v>
      </c>
      <c r="AH69" s="57">
        <v>98</v>
      </c>
      <c r="AI69" s="57">
        <v>98</v>
      </c>
      <c r="AJ69" s="57">
        <v>98</v>
      </c>
      <c r="AK69" s="214"/>
      <c r="AL69" s="94">
        <v>582</v>
      </c>
    </row>
    <row r="70" spans="1:38" ht="4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68">
        <v>0</v>
      </c>
      <c r="S70" s="168">
        <v>5</v>
      </c>
      <c r="T70" s="168">
        <v>1</v>
      </c>
      <c r="U70" s="168">
        <v>0</v>
      </c>
      <c r="V70" s="168">
        <v>3</v>
      </c>
      <c r="W70" s="168">
        <v>0</v>
      </c>
      <c r="X70" s="168">
        <v>0</v>
      </c>
      <c r="Y70" s="168">
        <v>2</v>
      </c>
      <c r="Z70" s="168">
        <v>0</v>
      </c>
      <c r="AA70" s="168">
        <v>0</v>
      </c>
      <c r="AB70" s="174" t="s">
        <v>57</v>
      </c>
      <c r="AC70" s="27" t="s">
        <v>199</v>
      </c>
      <c r="AD70" s="25">
        <v>1</v>
      </c>
      <c r="AE70" s="25">
        <v>1</v>
      </c>
      <c r="AF70" s="25">
        <v>1</v>
      </c>
      <c r="AG70" s="25">
        <v>1</v>
      </c>
      <c r="AH70" s="25">
        <v>1</v>
      </c>
      <c r="AI70" s="25">
        <v>1</v>
      </c>
      <c r="AJ70" s="25">
        <v>1</v>
      </c>
      <c r="AL70" s="25">
        <v>1</v>
      </c>
    </row>
    <row r="71" spans="1:38" ht="33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68">
        <v>0</v>
      </c>
      <c r="S71" s="168">
        <v>5</v>
      </c>
      <c r="T71" s="168">
        <v>1</v>
      </c>
      <c r="U71" s="168">
        <v>0</v>
      </c>
      <c r="V71" s="168">
        <v>3</v>
      </c>
      <c r="W71" s="168">
        <v>0</v>
      </c>
      <c r="X71" s="168">
        <v>0</v>
      </c>
      <c r="Y71" s="168">
        <v>2</v>
      </c>
      <c r="Z71" s="168">
        <v>0</v>
      </c>
      <c r="AA71" s="168">
        <v>1</v>
      </c>
      <c r="AB71" s="108" t="s">
        <v>58</v>
      </c>
      <c r="AC71" s="22" t="s">
        <v>68</v>
      </c>
      <c r="AD71" s="33">
        <v>10</v>
      </c>
      <c r="AE71" s="33">
        <v>10</v>
      </c>
      <c r="AF71" s="33">
        <v>10</v>
      </c>
      <c r="AG71" s="33">
        <v>10</v>
      </c>
      <c r="AH71" s="33">
        <v>10</v>
      </c>
      <c r="AI71" s="33">
        <v>10</v>
      </c>
      <c r="AJ71" s="33">
        <v>10</v>
      </c>
      <c r="AL71" s="33">
        <v>60</v>
      </c>
    </row>
    <row r="72" spans="1:38" ht="35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68">
        <v>0</v>
      </c>
      <c r="S72" s="168">
        <v>5</v>
      </c>
      <c r="T72" s="168">
        <v>1</v>
      </c>
      <c r="U72" s="168">
        <v>0</v>
      </c>
      <c r="V72" s="168">
        <v>3</v>
      </c>
      <c r="W72" s="168">
        <v>0</v>
      </c>
      <c r="X72" s="168">
        <v>0</v>
      </c>
      <c r="Y72" s="168">
        <v>3</v>
      </c>
      <c r="Z72" s="168">
        <v>0</v>
      </c>
      <c r="AA72" s="168">
        <v>0</v>
      </c>
      <c r="AB72" s="108" t="s">
        <v>341</v>
      </c>
      <c r="AC72" s="27" t="s">
        <v>199</v>
      </c>
      <c r="AD72" s="25">
        <v>1</v>
      </c>
      <c r="AE72" s="25">
        <v>1</v>
      </c>
      <c r="AF72" s="25">
        <v>1</v>
      </c>
      <c r="AG72" s="25">
        <v>1</v>
      </c>
      <c r="AH72" s="25">
        <v>1</v>
      </c>
      <c r="AI72" s="25">
        <v>1</v>
      </c>
      <c r="AJ72" s="25">
        <v>1</v>
      </c>
      <c r="AL72" s="25">
        <v>1</v>
      </c>
    </row>
    <row r="73" spans="1:38" ht="36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68">
        <v>0</v>
      </c>
      <c r="S73" s="168">
        <v>5</v>
      </c>
      <c r="T73" s="168">
        <v>1</v>
      </c>
      <c r="U73" s="168">
        <v>0</v>
      </c>
      <c r="V73" s="168">
        <v>3</v>
      </c>
      <c r="W73" s="168">
        <v>0</v>
      </c>
      <c r="X73" s="168">
        <v>0</v>
      </c>
      <c r="Y73" s="168">
        <v>3</v>
      </c>
      <c r="Z73" s="168">
        <v>0</v>
      </c>
      <c r="AA73" s="168">
        <v>1</v>
      </c>
      <c r="AB73" s="16" t="s">
        <v>340</v>
      </c>
      <c r="AC73" s="22" t="s">
        <v>66</v>
      </c>
      <c r="AD73" s="31">
        <v>3.8</v>
      </c>
      <c r="AE73" s="31">
        <v>3.8</v>
      </c>
      <c r="AF73" s="25">
        <v>3.9</v>
      </c>
      <c r="AG73" s="25">
        <v>4.2</v>
      </c>
      <c r="AH73" s="25">
        <v>4.4</v>
      </c>
      <c r="AI73" s="25">
        <v>4.3</v>
      </c>
      <c r="AJ73" s="94">
        <v>4.4</v>
      </c>
      <c r="AL73" s="94">
        <v>4.4</v>
      </c>
    </row>
    <row r="74" spans="1:38" ht="22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68">
        <v>0</v>
      </c>
      <c r="S74" s="168">
        <v>5</v>
      </c>
      <c r="T74" s="168">
        <v>1</v>
      </c>
      <c r="U74" s="168">
        <v>0</v>
      </c>
      <c r="V74" s="168">
        <v>4</v>
      </c>
      <c r="W74" s="168">
        <v>0</v>
      </c>
      <c r="X74" s="168">
        <v>0</v>
      </c>
      <c r="Y74" s="168">
        <v>0</v>
      </c>
      <c r="Z74" s="168">
        <v>0</v>
      </c>
      <c r="AA74" s="168">
        <v>0</v>
      </c>
      <c r="AB74" s="21" t="s">
        <v>59</v>
      </c>
      <c r="AC74" s="22" t="s">
        <v>65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L74" s="25">
        <v>0</v>
      </c>
    </row>
    <row r="75" spans="1:38" ht="33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68">
        <v>0</v>
      </c>
      <c r="S75" s="168">
        <v>5</v>
      </c>
      <c r="T75" s="168">
        <v>1</v>
      </c>
      <c r="U75" s="168">
        <v>0</v>
      </c>
      <c r="V75" s="168">
        <v>4</v>
      </c>
      <c r="W75" s="168">
        <v>0</v>
      </c>
      <c r="X75" s="168">
        <v>0</v>
      </c>
      <c r="Y75" s="168">
        <v>0</v>
      </c>
      <c r="Z75" s="168">
        <v>0</v>
      </c>
      <c r="AA75" s="168">
        <v>1</v>
      </c>
      <c r="AB75" s="16" t="s">
        <v>60</v>
      </c>
      <c r="AC75" s="22" t="s">
        <v>68</v>
      </c>
      <c r="AD75" s="26">
        <v>2</v>
      </c>
      <c r="AE75" s="26">
        <v>7</v>
      </c>
      <c r="AF75" s="25">
        <v>3</v>
      </c>
      <c r="AG75" s="25">
        <v>1</v>
      </c>
      <c r="AH75" s="25">
        <v>1</v>
      </c>
      <c r="AI75" s="25">
        <v>1</v>
      </c>
      <c r="AJ75" s="25">
        <v>1</v>
      </c>
      <c r="AL75" s="25">
        <v>14</v>
      </c>
    </row>
    <row r="76" spans="1:38" ht="22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68">
        <v>0</v>
      </c>
      <c r="S76" s="168">
        <v>5</v>
      </c>
      <c r="T76" s="168">
        <v>1</v>
      </c>
      <c r="U76" s="168">
        <v>0</v>
      </c>
      <c r="V76" s="168">
        <v>4</v>
      </c>
      <c r="W76" s="168">
        <v>0</v>
      </c>
      <c r="X76" s="168">
        <v>0</v>
      </c>
      <c r="Y76" s="168">
        <v>0</v>
      </c>
      <c r="Z76" s="168">
        <v>0</v>
      </c>
      <c r="AA76" s="168">
        <v>2</v>
      </c>
      <c r="AB76" s="16" t="s">
        <v>61</v>
      </c>
      <c r="AC76" s="22" t="s">
        <v>67</v>
      </c>
      <c r="AD76" s="34">
        <v>4</v>
      </c>
      <c r="AE76" s="34">
        <v>5</v>
      </c>
      <c r="AF76" s="34">
        <v>4</v>
      </c>
      <c r="AG76" s="34">
        <v>4</v>
      </c>
      <c r="AH76" s="34">
        <v>4</v>
      </c>
      <c r="AI76" s="34">
        <v>4</v>
      </c>
      <c r="AJ76" s="34">
        <v>4</v>
      </c>
      <c r="AK76" s="34">
        <v>4</v>
      </c>
      <c r="AL76" s="34">
        <v>25</v>
      </c>
    </row>
    <row r="77" spans="1:38" ht="69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68">
        <v>0</v>
      </c>
      <c r="S77" s="168">
        <v>5</v>
      </c>
      <c r="T77" s="168">
        <v>1</v>
      </c>
      <c r="U77" s="168">
        <v>0</v>
      </c>
      <c r="V77" s="168">
        <v>4</v>
      </c>
      <c r="W77" s="168">
        <v>0</v>
      </c>
      <c r="X77" s="168">
        <v>0</v>
      </c>
      <c r="Y77" s="168">
        <v>1</v>
      </c>
      <c r="Z77" s="168">
        <v>0</v>
      </c>
      <c r="AA77" s="168">
        <v>0</v>
      </c>
      <c r="AB77" s="19" t="s">
        <v>62</v>
      </c>
      <c r="AC77" s="27" t="s">
        <v>199</v>
      </c>
      <c r="AD77" s="25">
        <v>1</v>
      </c>
      <c r="AE77" s="25">
        <v>1</v>
      </c>
      <c r="AF77" s="25">
        <v>1</v>
      </c>
      <c r="AG77" s="25">
        <v>1</v>
      </c>
      <c r="AH77" s="25">
        <v>1</v>
      </c>
      <c r="AI77" s="25">
        <v>1</v>
      </c>
      <c r="AJ77" s="25">
        <v>1</v>
      </c>
      <c r="AK77" s="25">
        <v>1</v>
      </c>
      <c r="AL77" s="25">
        <v>1</v>
      </c>
    </row>
    <row r="78" spans="1:38" ht="22.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68">
        <v>0</v>
      </c>
      <c r="S78" s="168">
        <v>5</v>
      </c>
      <c r="T78" s="168">
        <v>1</v>
      </c>
      <c r="U78" s="168">
        <v>0</v>
      </c>
      <c r="V78" s="168">
        <v>4</v>
      </c>
      <c r="W78" s="168">
        <v>0</v>
      </c>
      <c r="X78" s="168">
        <v>0</v>
      </c>
      <c r="Y78" s="168">
        <v>1</v>
      </c>
      <c r="Z78" s="168">
        <v>0</v>
      </c>
      <c r="AA78" s="168">
        <v>1</v>
      </c>
      <c r="AB78" s="16" t="s">
        <v>63</v>
      </c>
      <c r="AC78" s="22" t="s">
        <v>68</v>
      </c>
      <c r="AD78" s="25">
        <v>84</v>
      </c>
      <c r="AE78" s="25">
        <v>193</v>
      </c>
      <c r="AF78" s="25">
        <v>100</v>
      </c>
      <c r="AG78" s="25">
        <v>100</v>
      </c>
      <c r="AH78" s="25">
        <v>100</v>
      </c>
      <c r="AI78" s="25">
        <v>100</v>
      </c>
      <c r="AJ78" s="25">
        <v>100</v>
      </c>
      <c r="AL78" s="25">
        <v>100</v>
      </c>
    </row>
    <row r="79" spans="1:38" ht="57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68">
        <v>0</v>
      </c>
      <c r="S79" s="168">
        <v>5</v>
      </c>
      <c r="T79" s="168">
        <v>1</v>
      </c>
      <c r="U79" s="168">
        <v>0</v>
      </c>
      <c r="V79" s="168">
        <v>4</v>
      </c>
      <c r="W79" s="168">
        <v>0</v>
      </c>
      <c r="X79" s="168">
        <v>0</v>
      </c>
      <c r="Y79" s="168">
        <v>2</v>
      </c>
      <c r="Z79" s="168">
        <v>0</v>
      </c>
      <c r="AA79" s="168">
        <v>0</v>
      </c>
      <c r="AB79" s="14" t="s">
        <v>314</v>
      </c>
      <c r="AC79" s="27" t="s">
        <v>199</v>
      </c>
      <c r="AD79" s="25">
        <v>1</v>
      </c>
      <c r="AE79" s="25">
        <v>1</v>
      </c>
      <c r="AF79" s="25">
        <v>1</v>
      </c>
      <c r="AG79" s="25">
        <v>1</v>
      </c>
      <c r="AH79" s="25">
        <v>1</v>
      </c>
      <c r="AI79" s="25">
        <v>1</v>
      </c>
      <c r="AJ79" s="25">
        <v>1</v>
      </c>
      <c r="AL79" s="25">
        <v>1</v>
      </c>
    </row>
    <row r="80" spans="1:38" ht="33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68">
        <v>0</v>
      </c>
      <c r="S80" s="168">
        <v>5</v>
      </c>
      <c r="T80" s="168">
        <v>1</v>
      </c>
      <c r="U80" s="168">
        <v>0</v>
      </c>
      <c r="V80" s="168">
        <v>4</v>
      </c>
      <c r="W80" s="168">
        <v>0</v>
      </c>
      <c r="X80" s="168">
        <v>0</v>
      </c>
      <c r="Y80" s="168">
        <v>2</v>
      </c>
      <c r="Z80" s="168">
        <v>0</v>
      </c>
      <c r="AA80" s="168">
        <v>1</v>
      </c>
      <c r="AB80" s="19" t="s">
        <v>315</v>
      </c>
      <c r="AC80" s="22" t="s">
        <v>68</v>
      </c>
      <c r="AD80" s="57">
        <v>2</v>
      </c>
      <c r="AE80" s="35">
        <v>7</v>
      </c>
      <c r="AF80" s="25">
        <v>3</v>
      </c>
      <c r="AG80" s="25">
        <v>2</v>
      </c>
      <c r="AH80" s="25">
        <v>2</v>
      </c>
      <c r="AI80" s="25">
        <v>2</v>
      </c>
      <c r="AJ80" s="25">
        <v>2</v>
      </c>
      <c r="AK80" s="25">
        <v>2</v>
      </c>
      <c r="AL80" s="25">
        <v>18</v>
      </c>
    </row>
    <row r="81" spans="1:38" ht="21">
      <c r="A81" s="153">
        <v>6</v>
      </c>
      <c r="B81" s="153">
        <v>0</v>
      </c>
      <c r="C81" s="153">
        <v>0</v>
      </c>
      <c r="D81" s="32"/>
      <c r="E81" s="32"/>
      <c r="F81" s="32"/>
      <c r="G81" s="32"/>
      <c r="H81" s="153">
        <v>0</v>
      </c>
      <c r="I81" s="153">
        <v>5</v>
      </c>
      <c r="J81" s="153">
        <v>2</v>
      </c>
      <c r="K81" s="153"/>
      <c r="L81" s="32"/>
      <c r="M81" s="32"/>
      <c r="N81" s="32"/>
      <c r="O81" s="32"/>
      <c r="P81" s="32"/>
      <c r="Q81" s="32"/>
      <c r="R81" s="154">
        <v>0</v>
      </c>
      <c r="S81" s="155">
        <v>5</v>
      </c>
      <c r="T81" s="155">
        <v>2</v>
      </c>
      <c r="U81" s="155">
        <v>0</v>
      </c>
      <c r="V81" s="155">
        <v>0</v>
      </c>
      <c r="W81" s="155">
        <v>0</v>
      </c>
      <c r="X81" s="155">
        <v>0</v>
      </c>
      <c r="Y81" s="155">
        <v>0</v>
      </c>
      <c r="Z81" s="155">
        <v>0</v>
      </c>
      <c r="AA81" s="155">
        <v>0</v>
      </c>
      <c r="AB81" s="37" t="s">
        <v>69</v>
      </c>
      <c r="AC81" s="80" t="s">
        <v>65</v>
      </c>
      <c r="AD81" s="106">
        <v>1698.7</v>
      </c>
      <c r="AE81" s="79">
        <v>3855.3</v>
      </c>
      <c r="AF81" s="79">
        <v>5398.2</v>
      </c>
      <c r="AG81" s="215">
        <v>5347.4</v>
      </c>
      <c r="AH81" s="178">
        <v>3617.1</v>
      </c>
      <c r="AI81" s="179">
        <v>2279.2</v>
      </c>
      <c r="AJ81" s="180">
        <v>2079.2</v>
      </c>
      <c r="AK81" s="226"/>
      <c r="AL81" s="205">
        <v>22576.4</v>
      </c>
    </row>
    <row r="82" spans="1:38" ht="4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154">
        <v>0</v>
      </c>
      <c r="S82" s="155">
        <v>5</v>
      </c>
      <c r="T82" s="155">
        <v>2</v>
      </c>
      <c r="U82" s="155">
        <v>0</v>
      </c>
      <c r="V82" s="155">
        <v>1</v>
      </c>
      <c r="W82" s="155">
        <v>0</v>
      </c>
      <c r="X82" s="155">
        <v>0</v>
      </c>
      <c r="Y82" s="155">
        <v>0</v>
      </c>
      <c r="Z82" s="155">
        <v>0</v>
      </c>
      <c r="AA82" s="155">
        <v>0</v>
      </c>
      <c r="AB82" s="38" t="s">
        <v>70</v>
      </c>
      <c r="AC82" s="22" t="s">
        <v>65</v>
      </c>
      <c r="AD82" s="98">
        <v>1698.7</v>
      </c>
      <c r="AE82" s="98">
        <v>3855.3</v>
      </c>
      <c r="AF82" s="25">
        <v>5398.2</v>
      </c>
      <c r="AG82" s="176">
        <v>5347.4</v>
      </c>
      <c r="AH82" s="128">
        <v>3197.1</v>
      </c>
      <c r="AI82" s="151">
        <v>2279.2</v>
      </c>
      <c r="AJ82" s="177">
        <v>2079.2</v>
      </c>
      <c r="AL82" s="185">
        <v>22156.4</v>
      </c>
    </row>
    <row r="83" spans="1:38" ht="22.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154">
        <v>0</v>
      </c>
      <c r="S83" s="155">
        <v>5</v>
      </c>
      <c r="T83" s="155">
        <v>2</v>
      </c>
      <c r="U83" s="155">
        <v>0</v>
      </c>
      <c r="V83" s="155">
        <v>0</v>
      </c>
      <c r="W83" s="155">
        <v>0</v>
      </c>
      <c r="X83" s="155">
        <v>0</v>
      </c>
      <c r="Y83" s="155">
        <v>0</v>
      </c>
      <c r="Z83" s="155">
        <v>0</v>
      </c>
      <c r="AA83" s="155">
        <v>1</v>
      </c>
      <c r="AB83" s="14" t="s">
        <v>71</v>
      </c>
      <c r="AC83" s="25" t="s">
        <v>254</v>
      </c>
      <c r="AD83" s="99">
        <v>355</v>
      </c>
      <c r="AE83" s="99">
        <v>272</v>
      </c>
      <c r="AF83" s="99">
        <v>290</v>
      </c>
      <c r="AG83" s="99">
        <v>290</v>
      </c>
      <c r="AH83" s="197">
        <v>390</v>
      </c>
      <c r="AI83" s="197">
        <v>390</v>
      </c>
      <c r="AJ83" s="197">
        <v>390</v>
      </c>
      <c r="AL83" s="185">
        <v>2022</v>
      </c>
    </row>
    <row r="84" spans="1:38" ht="67.5">
      <c r="A84" s="153">
        <v>6</v>
      </c>
      <c r="B84" s="153">
        <v>0</v>
      </c>
      <c r="C84" s="153">
        <v>0</v>
      </c>
      <c r="D84" s="153">
        <v>0</v>
      </c>
      <c r="E84" s="153">
        <v>4</v>
      </c>
      <c r="F84" s="153">
        <v>0</v>
      </c>
      <c r="G84" s="153">
        <v>8</v>
      </c>
      <c r="H84" s="153">
        <v>0</v>
      </c>
      <c r="I84" s="153">
        <v>5</v>
      </c>
      <c r="J84" s="153">
        <v>2</v>
      </c>
      <c r="K84" s="153">
        <v>0</v>
      </c>
      <c r="L84" s="153">
        <v>0</v>
      </c>
      <c r="M84" s="153">
        <v>1</v>
      </c>
      <c r="N84" s="153">
        <v>0</v>
      </c>
      <c r="O84" s="153">
        <v>3</v>
      </c>
      <c r="P84" s="153">
        <v>0</v>
      </c>
      <c r="Q84" s="153" t="s">
        <v>331</v>
      </c>
      <c r="R84" s="154">
        <v>0</v>
      </c>
      <c r="S84" s="155">
        <v>5</v>
      </c>
      <c r="T84" s="155">
        <v>2</v>
      </c>
      <c r="U84" s="155">
        <v>0</v>
      </c>
      <c r="V84" s="155">
        <v>1</v>
      </c>
      <c r="W84" s="155">
        <v>0</v>
      </c>
      <c r="X84" s="155">
        <v>0</v>
      </c>
      <c r="Y84" s="155">
        <v>1</v>
      </c>
      <c r="Z84" s="155">
        <v>0</v>
      </c>
      <c r="AA84" s="155">
        <v>0</v>
      </c>
      <c r="AB84" s="16" t="s">
        <v>349</v>
      </c>
      <c r="AC84" s="22" t="s">
        <v>65</v>
      </c>
      <c r="AD84" s="98">
        <v>948.7</v>
      </c>
      <c r="AE84" s="98">
        <v>1156.6</v>
      </c>
      <c r="AF84" s="25">
        <v>3132.5</v>
      </c>
      <c r="AG84" s="210">
        <v>2673.7</v>
      </c>
      <c r="AH84" s="128">
        <v>3197.1</v>
      </c>
      <c r="AI84" s="151">
        <v>2279.2</v>
      </c>
      <c r="AJ84" s="177">
        <v>2079.2</v>
      </c>
      <c r="AL84" s="185">
        <v>14518.3</v>
      </c>
    </row>
    <row r="85" spans="1:38" ht="4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32"/>
      <c r="P85" s="32"/>
      <c r="Q85" s="32"/>
      <c r="R85" s="154">
        <v>0</v>
      </c>
      <c r="S85" s="155">
        <v>5</v>
      </c>
      <c r="T85" s="155">
        <v>2</v>
      </c>
      <c r="U85" s="155">
        <v>0</v>
      </c>
      <c r="V85" s="155">
        <v>1</v>
      </c>
      <c r="W85" s="155">
        <v>0</v>
      </c>
      <c r="X85" s="155">
        <v>0</v>
      </c>
      <c r="Y85" s="155">
        <v>1</v>
      </c>
      <c r="Z85" s="155">
        <v>0</v>
      </c>
      <c r="AA85" s="155">
        <v>1</v>
      </c>
      <c r="AB85" s="19" t="s">
        <v>72</v>
      </c>
      <c r="AC85" s="22" t="s">
        <v>67</v>
      </c>
      <c r="AD85" s="25">
        <v>10</v>
      </c>
      <c r="AE85" s="100">
        <v>12</v>
      </c>
      <c r="AF85" s="100">
        <v>12</v>
      </c>
      <c r="AG85" s="100">
        <v>12</v>
      </c>
      <c r="AH85" s="100">
        <v>12</v>
      </c>
      <c r="AI85" s="100">
        <v>12</v>
      </c>
      <c r="AJ85" s="100">
        <v>12</v>
      </c>
      <c r="AL85" s="100">
        <v>12</v>
      </c>
    </row>
    <row r="86" spans="1:38" ht="82.5" customHeight="1">
      <c r="A86" s="153">
        <v>6</v>
      </c>
      <c r="B86" s="153">
        <v>0</v>
      </c>
      <c r="C86" s="153">
        <v>0</v>
      </c>
      <c r="D86" s="153">
        <v>0</v>
      </c>
      <c r="E86" s="153">
        <v>4</v>
      </c>
      <c r="F86" s="153">
        <v>0</v>
      </c>
      <c r="G86" s="153">
        <v>8</v>
      </c>
      <c r="H86" s="153">
        <v>0</v>
      </c>
      <c r="I86" s="153">
        <v>5</v>
      </c>
      <c r="J86" s="153">
        <v>2</v>
      </c>
      <c r="K86" s="153">
        <v>7</v>
      </c>
      <c r="L86" s="153">
        <v>4</v>
      </c>
      <c r="M86" s="153">
        <v>3</v>
      </c>
      <c r="N86" s="153">
        <v>6</v>
      </c>
      <c r="O86" s="153">
        <v>8</v>
      </c>
      <c r="P86" s="153">
        <v>0</v>
      </c>
      <c r="Q86" s="153">
        <v>0</v>
      </c>
      <c r="R86" s="154">
        <v>0</v>
      </c>
      <c r="S86" s="155">
        <v>5</v>
      </c>
      <c r="T86" s="155">
        <v>2</v>
      </c>
      <c r="U86" s="155">
        <v>0</v>
      </c>
      <c r="V86" s="155">
        <v>1</v>
      </c>
      <c r="W86" s="155">
        <v>0</v>
      </c>
      <c r="X86" s="155">
        <v>0</v>
      </c>
      <c r="Y86" s="155">
        <v>2</v>
      </c>
      <c r="Z86" s="155">
        <v>0</v>
      </c>
      <c r="AA86" s="155">
        <v>0</v>
      </c>
      <c r="AB86" s="16" t="s">
        <v>360</v>
      </c>
      <c r="AC86" s="22" t="s">
        <v>65</v>
      </c>
      <c r="AD86" s="98">
        <v>750</v>
      </c>
      <c r="AE86" s="98">
        <v>2698.7</v>
      </c>
      <c r="AF86" s="101">
        <v>2265.7</v>
      </c>
      <c r="AG86" s="101">
        <v>2673.7</v>
      </c>
      <c r="AH86" s="25">
        <v>0</v>
      </c>
      <c r="AI86" s="25">
        <v>0</v>
      </c>
      <c r="AJ86" s="101">
        <v>0</v>
      </c>
      <c r="AL86" s="94">
        <v>7638.1</v>
      </c>
    </row>
    <row r="87" spans="1:38" ht="4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54">
        <v>0</v>
      </c>
      <c r="S87" s="155">
        <v>5</v>
      </c>
      <c r="T87" s="155">
        <v>2</v>
      </c>
      <c r="U87" s="155">
        <v>0</v>
      </c>
      <c r="V87" s="155">
        <v>1</v>
      </c>
      <c r="W87" s="155">
        <v>0</v>
      </c>
      <c r="X87" s="155">
        <v>0</v>
      </c>
      <c r="Y87" s="155">
        <v>2</v>
      </c>
      <c r="Z87" s="155">
        <v>0</v>
      </c>
      <c r="AA87" s="155">
        <v>1</v>
      </c>
      <c r="AB87" s="16" t="s">
        <v>73</v>
      </c>
      <c r="AC87" s="22" t="s">
        <v>67</v>
      </c>
      <c r="AD87" s="25">
        <v>2</v>
      </c>
      <c r="AE87" s="100">
        <v>3</v>
      </c>
      <c r="AF87" s="100">
        <v>3</v>
      </c>
      <c r="AG87" s="100">
        <v>3</v>
      </c>
      <c r="AH87" s="100">
        <v>3</v>
      </c>
      <c r="AI87" s="100">
        <v>3</v>
      </c>
      <c r="AJ87" s="100">
        <v>3</v>
      </c>
      <c r="AL87" s="100">
        <v>3</v>
      </c>
    </row>
    <row r="88" spans="1:38" ht="33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54">
        <v>0</v>
      </c>
      <c r="S88" s="155">
        <v>5</v>
      </c>
      <c r="T88" s="155">
        <v>2</v>
      </c>
      <c r="U88" s="155">
        <v>0</v>
      </c>
      <c r="V88" s="155">
        <v>2</v>
      </c>
      <c r="W88" s="155">
        <v>0</v>
      </c>
      <c r="X88" s="155">
        <v>0</v>
      </c>
      <c r="Y88" s="155">
        <v>0</v>
      </c>
      <c r="Z88" s="155">
        <v>0</v>
      </c>
      <c r="AA88" s="155">
        <v>0</v>
      </c>
      <c r="AB88" s="20" t="s">
        <v>74</v>
      </c>
      <c r="AC88" s="22" t="s">
        <v>65</v>
      </c>
      <c r="AD88" s="25">
        <v>0</v>
      </c>
      <c r="AE88" s="25">
        <v>0</v>
      </c>
      <c r="AF88" s="25">
        <v>0</v>
      </c>
      <c r="AG88" s="25">
        <v>0</v>
      </c>
      <c r="AH88" s="25">
        <v>420</v>
      </c>
      <c r="AI88" s="25">
        <v>0</v>
      </c>
      <c r="AJ88" s="25">
        <v>0</v>
      </c>
      <c r="AL88" s="25">
        <v>420</v>
      </c>
    </row>
    <row r="89" spans="1:38" ht="33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54">
        <v>0</v>
      </c>
      <c r="S89" s="155">
        <v>5</v>
      </c>
      <c r="T89" s="155">
        <v>2</v>
      </c>
      <c r="U89" s="155">
        <v>0</v>
      </c>
      <c r="V89" s="155">
        <v>2</v>
      </c>
      <c r="W89" s="155">
        <v>0</v>
      </c>
      <c r="X89" s="155">
        <v>0</v>
      </c>
      <c r="Y89" s="155">
        <v>0</v>
      </c>
      <c r="Z89" s="155">
        <v>0</v>
      </c>
      <c r="AA89" s="155">
        <v>1</v>
      </c>
      <c r="AB89" s="19" t="s">
        <v>75</v>
      </c>
      <c r="AC89" s="22" t="s">
        <v>67</v>
      </c>
      <c r="AD89" s="98">
        <v>3</v>
      </c>
      <c r="AE89" s="102">
        <v>3</v>
      </c>
      <c r="AF89" s="102">
        <v>3</v>
      </c>
      <c r="AG89" s="102">
        <v>3</v>
      </c>
      <c r="AH89" s="103">
        <v>2</v>
      </c>
      <c r="AI89" s="103">
        <v>2</v>
      </c>
      <c r="AJ89" s="103">
        <v>2</v>
      </c>
      <c r="AL89" s="94">
        <v>15</v>
      </c>
    </row>
    <row r="90" spans="1:38" ht="33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54">
        <v>0</v>
      </c>
      <c r="S90" s="155">
        <v>5</v>
      </c>
      <c r="T90" s="155">
        <v>2</v>
      </c>
      <c r="U90" s="155">
        <v>0</v>
      </c>
      <c r="V90" s="155">
        <v>2</v>
      </c>
      <c r="W90" s="155">
        <v>0</v>
      </c>
      <c r="X90" s="155">
        <v>0</v>
      </c>
      <c r="Y90" s="155">
        <v>0</v>
      </c>
      <c r="Z90" s="155">
        <v>0</v>
      </c>
      <c r="AA90" s="155">
        <v>2</v>
      </c>
      <c r="AB90" s="16" t="s">
        <v>76</v>
      </c>
      <c r="AC90" s="22" t="s">
        <v>67</v>
      </c>
      <c r="AD90" s="25">
        <v>18</v>
      </c>
      <c r="AE90" s="100">
        <v>18</v>
      </c>
      <c r="AF90" s="100">
        <v>18</v>
      </c>
      <c r="AG90" s="100">
        <v>18</v>
      </c>
      <c r="AH90" s="100">
        <v>20</v>
      </c>
      <c r="AI90" s="100">
        <v>20</v>
      </c>
      <c r="AJ90" s="100">
        <v>20</v>
      </c>
      <c r="AL90" s="100">
        <v>20</v>
      </c>
    </row>
    <row r="91" spans="1:38" ht="56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54">
        <v>0</v>
      </c>
      <c r="S91" s="155">
        <v>5</v>
      </c>
      <c r="T91" s="155">
        <v>2</v>
      </c>
      <c r="U91" s="155">
        <v>0</v>
      </c>
      <c r="V91" s="155">
        <v>2</v>
      </c>
      <c r="W91" s="155">
        <v>0</v>
      </c>
      <c r="X91" s="155">
        <v>0</v>
      </c>
      <c r="Y91" s="155">
        <v>1</v>
      </c>
      <c r="Z91" s="155">
        <v>0</v>
      </c>
      <c r="AA91" s="155">
        <v>0</v>
      </c>
      <c r="AB91" s="19" t="s">
        <v>77</v>
      </c>
      <c r="AC91" s="27" t="s">
        <v>199</v>
      </c>
      <c r="AD91" s="27">
        <v>1</v>
      </c>
      <c r="AE91" s="27">
        <v>1</v>
      </c>
      <c r="AF91" s="27">
        <v>1</v>
      </c>
      <c r="AG91" s="27">
        <v>1</v>
      </c>
      <c r="AH91" s="27">
        <v>1</v>
      </c>
      <c r="AI91" s="27">
        <v>1</v>
      </c>
      <c r="AJ91" s="27">
        <v>1</v>
      </c>
      <c r="AK91" s="27">
        <v>1</v>
      </c>
      <c r="AL91" s="27">
        <v>1</v>
      </c>
    </row>
    <row r="92" spans="1:38" ht="4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54">
        <v>0</v>
      </c>
      <c r="S92" s="155">
        <v>5</v>
      </c>
      <c r="T92" s="155">
        <v>2</v>
      </c>
      <c r="U92" s="155">
        <v>0</v>
      </c>
      <c r="V92" s="155">
        <v>2</v>
      </c>
      <c r="W92" s="155">
        <v>0</v>
      </c>
      <c r="X92" s="155">
        <v>0</v>
      </c>
      <c r="Y92" s="155">
        <v>1</v>
      </c>
      <c r="Z92" s="155">
        <v>0</v>
      </c>
      <c r="AA92" s="155">
        <v>1</v>
      </c>
      <c r="AB92" s="6" t="s">
        <v>78</v>
      </c>
      <c r="AC92" s="22" t="s">
        <v>67</v>
      </c>
      <c r="AD92" s="98">
        <v>4</v>
      </c>
      <c r="AE92" s="98">
        <v>4</v>
      </c>
      <c r="AF92" s="98">
        <v>4</v>
      </c>
      <c r="AG92" s="98">
        <v>4</v>
      </c>
      <c r="AH92" s="104">
        <v>4</v>
      </c>
      <c r="AI92" s="104">
        <v>4</v>
      </c>
      <c r="AJ92" s="104">
        <v>4</v>
      </c>
      <c r="AK92" s="104">
        <v>4</v>
      </c>
      <c r="AL92" s="98">
        <v>4</v>
      </c>
    </row>
    <row r="93" spans="1:38" ht="45">
      <c r="A93" s="167">
        <v>6</v>
      </c>
      <c r="B93" s="167">
        <v>0</v>
      </c>
      <c r="C93" s="167">
        <v>0</v>
      </c>
      <c r="D93" s="167">
        <v>0</v>
      </c>
      <c r="E93" s="167">
        <v>4</v>
      </c>
      <c r="F93" s="167">
        <v>0</v>
      </c>
      <c r="G93" s="167">
        <v>8</v>
      </c>
      <c r="H93" s="167">
        <v>0</v>
      </c>
      <c r="I93" s="167">
        <v>5</v>
      </c>
      <c r="J93" s="167">
        <v>2</v>
      </c>
      <c r="K93" s="167">
        <v>0</v>
      </c>
      <c r="L93" s="167">
        <v>2</v>
      </c>
      <c r="M93" s="167">
        <v>2</v>
      </c>
      <c r="N93" s="167">
        <v>0</v>
      </c>
      <c r="O93" s="167">
        <v>0</v>
      </c>
      <c r="P93" s="167">
        <v>2</v>
      </c>
      <c r="Q93" s="167" t="s">
        <v>331</v>
      </c>
      <c r="R93" s="154">
        <v>0</v>
      </c>
      <c r="S93" s="155">
        <v>5</v>
      </c>
      <c r="T93" s="155">
        <v>2</v>
      </c>
      <c r="U93" s="155">
        <v>0</v>
      </c>
      <c r="V93" s="155">
        <v>2</v>
      </c>
      <c r="W93" s="155">
        <v>0</v>
      </c>
      <c r="X93" s="155">
        <v>0</v>
      </c>
      <c r="Y93" s="155">
        <v>2</v>
      </c>
      <c r="Z93" s="155">
        <v>0</v>
      </c>
      <c r="AA93" s="155">
        <v>0</v>
      </c>
      <c r="AB93" s="19" t="s">
        <v>182</v>
      </c>
      <c r="AC93" s="22" t="s">
        <v>23</v>
      </c>
      <c r="AD93" s="98">
        <v>0</v>
      </c>
      <c r="AE93" s="98">
        <v>0</v>
      </c>
      <c r="AF93" s="98">
        <v>0</v>
      </c>
      <c r="AG93" s="98">
        <v>0</v>
      </c>
      <c r="AH93" s="104">
        <v>420</v>
      </c>
      <c r="AI93" s="104">
        <v>0</v>
      </c>
      <c r="AJ93" s="104">
        <v>0</v>
      </c>
      <c r="AK93" s="104"/>
      <c r="AL93" s="98">
        <v>420</v>
      </c>
    </row>
    <row r="94" spans="1:38" ht="33.75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54">
        <v>0</v>
      </c>
      <c r="S94" s="155">
        <v>5</v>
      </c>
      <c r="T94" s="155">
        <v>2</v>
      </c>
      <c r="U94" s="155">
        <v>0</v>
      </c>
      <c r="V94" s="155">
        <v>2</v>
      </c>
      <c r="W94" s="155">
        <v>0</v>
      </c>
      <c r="X94" s="155">
        <v>0</v>
      </c>
      <c r="Y94" s="155">
        <v>1</v>
      </c>
      <c r="Z94" s="155">
        <v>0</v>
      </c>
      <c r="AA94" s="155">
        <v>1</v>
      </c>
      <c r="AB94" s="6" t="s">
        <v>183</v>
      </c>
      <c r="AC94" s="22" t="s">
        <v>225</v>
      </c>
      <c r="AD94" s="98">
        <v>0</v>
      </c>
      <c r="AE94" s="98">
        <v>0</v>
      </c>
      <c r="AF94" s="98">
        <v>0</v>
      </c>
      <c r="AG94" s="98">
        <v>0</v>
      </c>
      <c r="AH94" s="104">
        <v>1</v>
      </c>
      <c r="AI94" s="104">
        <v>0</v>
      </c>
      <c r="AJ94" s="104">
        <v>0</v>
      </c>
      <c r="AK94" s="104"/>
      <c r="AL94" s="98">
        <v>1</v>
      </c>
    </row>
    <row r="95" spans="1:38" ht="33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54">
        <v>0</v>
      </c>
      <c r="S95" s="155">
        <v>5</v>
      </c>
      <c r="T95" s="155">
        <v>2</v>
      </c>
      <c r="U95" s="155">
        <v>0</v>
      </c>
      <c r="V95" s="155">
        <v>3</v>
      </c>
      <c r="W95" s="155">
        <v>0</v>
      </c>
      <c r="X95" s="155">
        <v>0</v>
      </c>
      <c r="Y95" s="155">
        <v>0</v>
      </c>
      <c r="Z95" s="155">
        <v>0</v>
      </c>
      <c r="AA95" s="155">
        <v>0</v>
      </c>
      <c r="AB95" s="20" t="s">
        <v>79</v>
      </c>
      <c r="AC95" s="22" t="s">
        <v>65</v>
      </c>
      <c r="AD95" s="25">
        <v>0</v>
      </c>
      <c r="AE95" s="25">
        <v>0</v>
      </c>
      <c r="AF95" s="25">
        <v>0</v>
      </c>
      <c r="AG95" s="25">
        <v>0</v>
      </c>
      <c r="AH95" s="25">
        <v>0</v>
      </c>
      <c r="AI95" s="25">
        <v>0</v>
      </c>
      <c r="AJ95" s="25">
        <v>0</v>
      </c>
      <c r="AK95" s="25">
        <v>0</v>
      </c>
      <c r="AL95" s="25">
        <v>0</v>
      </c>
    </row>
    <row r="96" spans="1:38" ht="4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54">
        <v>0</v>
      </c>
      <c r="S96" s="155">
        <v>5</v>
      </c>
      <c r="T96" s="155">
        <v>2</v>
      </c>
      <c r="U96" s="155">
        <v>0</v>
      </c>
      <c r="V96" s="155">
        <v>3</v>
      </c>
      <c r="W96" s="155">
        <v>0</v>
      </c>
      <c r="X96" s="155">
        <v>0</v>
      </c>
      <c r="Y96" s="155">
        <v>0</v>
      </c>
      <c r="Z96" s="155">
        <v>0</v>
      </c>
      <c r="AA96" s="155">
        <v>1</v>
      </c>
      <c r="AB96" s="19" t="s">
        <v>80</v>
      </c>
      <c r="AC96" s="105" t="s">
        <v>67</v>
      </c>
      <c r="AD96" s="102">
        <v>3</v>
      </c>
      <c r="AE96" s="102">
        <v>3</v>
      </c>
      <c r="AF96" s="102">
        <v>3</v>
      </c>
      <c r="AG96" s="102">
        <v>2</v>
      </c>
      <c r="AH96" s="103">
        <v>2</v>
      </c>
      <c r="AI96" s="103">
        <v>2</v>
      </c>
      <c r="AJ96" s="103">
        <v>2</v>
      </c>
      <c r="AL96" s="94">
        <v>14</v>
      </c>
    </row>
    <row r="97" spans="1:38" ht="78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54">
        <v>0</v>
      </c>
      <c r="S97" s="155">
        <v>5</v>
      </c>
      <c r="T97" s="155">
        <v>2</v>
      </c>
      <c r="U97" s="155">
        <v>0</v>
      </c>
      <c r="V97" s="155">
        <v>3</v>
      </c>
      <c r="W97" s="155">
        <v>0</v>
      </c>
      <c r="X97" s="155">
        <v>0</v>
      </c>
      <c r="Y97" s="155">
        <v>1</v>
      </c>
      <c r="Z97" s="155">
        <v>0</v>
      </c>
      <c r="AA97" s="155">
        <v>0</v>
      </c>
      <c r="AB97" s="19" t="s">
        <v>81</v>
      </c>
      <c r="AC97" s="27" t="s">
        <v>199</v>
      </c>
      <c r="AD97" s="27">
        <v>1</v>
      </c>
      <c r="AE97" s="27">
        <v>1</v>
      </c>
      <c r="AF97" s="27">
        <v>1</v>
      </c>
      <c r="AG97" s="27">
        <v>1</v>
      </c>
      <c r="AH97" s="27">
        <v>1</v>
      </c>
      <c r="AI97" s="27">
        <v>1</v>
      </c>
      <c r="AJ97" s="27">
        <v>1</v>
      </c>
      <c r="AK97" s="27">
        <v>1</v>
      </c>
      <c r="AL97" s="27">
        <v>1</v>
      </c>
    </row>
    <row r="98" spans="1:38" ht="78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54">
        <v>0</v>
      </c>
      <c r="S98" s="155">
        <v>5</v>
      </c>
      <c r="T98" s="155">
        <v>2</v>
      </c>
      <c r="U98" s="155">
        <v>0</v>
      </c>
      <c r="V98" s="155">
        <v>3</v>
      </c>
      <c r="W98" s="155">
        <v>0</v>
      </c>
      <c r="X98" s="155">
        <v>0</v>
      </c>
      <c r="Y98" s="155">
        <v>1</v>
      </c>
      <c r="Z98" s="155">
        <v>0</v>
      </c>
      <c r="AA98" s="155">
        <v>1</v>
      </c>
      <c r="AB98" s="19" t="s">
        <v>82</v>
      </c>
      <c r="AC98" s="22" t="s">
        <v>67</v>
      </c>
      <c r="AD98" s="98">
        <v>4</v>
      </c>
      <c r="AE98" s="98">
        <v>4</v>
      </c>
      <c r="AF98" s="98">
        <v>4</v>
      </c>
      <c r="AG98" s="98">
        <v>4</v>
      </c>
      <c r="AH98" s="104">
        <v>4</v>
      </c>
      <c r="AI98" s="104">
        <v>4</v>
      </c>
      <c r="AJ98" s="104">
        <v>4</v>
      </c>
      <c r="AK98" s="104">
        <v>4</v>
      </c>
      <c r="AL98" s="98">
        <v>4</v>
      </c>
    </row>
    <row r="99" spans="1:38" ht="56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54">
        <v>0</v>
      </c>
      <c r="S99" s="155">
        <v>5</v>
      </c>
      <c r="T99" s="155">
        <v>2</v>
      </c>
      <c r="U99" s="155">
        <v>0</v>
      </c>
      <c r="V99" s="155">
        <v>3</v>
      </c>
      <c r="W99" s="155">
        <v>0</v>
      </c>
      <c r="X99" s="155">
        <v>0</v>
      </c>
      <c r="Y99" s="155">
        <v>2</v>
      </c>
      <c r="Z99" s="155">
        <v>0</v>
      </c>
      <c r="AA99" s="155">
        <v>0</v>
      </c>
      <c r="AB99" s="19" t="s">
        <v>83</v>
      </c>
      <c r="AC99" s="27" t="s">
        <v>199</v>
      </c>
      <c r="AD99" s="27">
        <v>1</v>
      </c>
      <c r="AE99" s="27">
        <v>1</v>
      </c>
      <c r="AF99" s="27">
        <v>1</v>
      </c>
      <c r="AG99" s="27">
        <v>1</v>
      </c>
      <c r="AH99" s="27">
        <v>1</v>
      </c>
      <c r="AI99" s="27">
        <v>1</v>
      </c>
      <c r="AJ99" s="27">
        <v>1</v>
      </c>
      <c r="AK99" s="27">
        <v>1</v>
      </c>
      <c r="AL99" s="27">
        <v>1</v>
      </c>
    </row>
    <row r="100" spans="1:38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54">
        <v>0</v>
      </c>
      <c r="S100" s="155">
        <v>5</v>
      </c>
      <c r="T100" s="155">
        <v>2</v>
      </c>
      <c r="U100" s="155">
        <v>0</v>
      </c>
      <c r="V100" s="155">
        <v>3</v>
      </c>
      <c r="W100" s="155">
        <v>0</v>
      </c>
      <c r="X100" s="155">
        <v>0</v>
      </c>
      <c r="Y100" s="155">
        <v>2</v>
      </c>
      <c r="Z100" s="155">
        <v>0</v>
      </c>
      <c r="AA100" s="155">
        <v>1</v>
      </c>
      <c r="AB100" s="39" t="s">
        <v>84</v>
      </c>
      <c r="AC100" s="22" t="s">
        <v>67</v>
      </c>
      <c r="AD100" s="56">
        <v>1</v>
      </c>
      <c r="AE100" s="34">
        <v>1</v>
      </c>
      <c r="AF100" s="34">
        <v>1</v>
      </c>
      <c r="AG100" s="34">
        <v>1</v>
      </c>
      <c r="AH100" s="181">
        <v>1</v>
      </c>
      <c r="AI100" s="181">
        <v>1</v>
      </c>
      <c r="AJ100" s="75">
        <v>1</v>
      </c>
      <c r="AK100" s="27">
        <v>1</v>
      </c>
      <c r="AL100" s="27">
        <v>1</v>
      </c>
    </row>
    <row r="101" spans="1:38" ht="24" customHeight="1">
      <c r="A101" s="153">
        <v>6</v>
      </c>
      <c r="B101" s="153">
        <v>0</v>
      </c>
      <c r="C101" s="153">
        <v>0</v>
      </c>
      <c r="D101" s="157"/>
      <c r="E101" s="157"/>
      <c r="F101" s="157"/>
      <c r="G101" s="157"/>
      <c r="H101" s="157">
        <v>0</v>
      </c>
      <c r="I101" s="157">
        <v>5</v>
      </c>
      <c r="J101" s="157">
        <v>3</v>
      </c>
      <c r="K101" s="157"/>
      <c r="L101" s="157"/>
      <c r="M101" s="158"/>
      <c r="N101" s="158"/>
      <c r="O101" s="159"/>
      <c r="P101" s="159"/>
      <c r="Q101" s="159"/>
      <c r="R101" s="154">
        <v>0</v>
      </c>
      <c r="S101" s="155">
        <v>5</v>
      </c>
      <c r="T101" s="155">
        <v>3</v>
      </c>
      <c r="U101" s="155">
        <v>0</v>
      </c>
      <c r="V101" s="155">
        <v>0</v>
      </c>
      <c r="W101" s="155">
        <v>0</v>
      </c>
      <c r="X101" s="155">
        <v>0</v>
      </c>
      <c r="Y101" s="155">
        <v>0</v>
      </c>
      <c r="Z101" s="155">
        <v>0</v>
      </c>
      <c r="AA101" s="155">
        <v>0</v>
      </c>
      <c r="AB101" s="37" t="s">
        <v>132</v>
      </c>
      <c r="AC101" s="22" t="s">
        <v>65</v>
      </c>
      <c r="AD101" s="95">
        <v>19297.4</v>
      </c>
      <c r="AE101" s="95">
        <v>47264.2</v>
      </c>
      <c r="AF101" s="212">
        <v>21591.9</v>
      </c>
      <c r="AG101" s="211">
        <v>25992</v>
      </c>
      <c r="AH101" s="201">
        <v>24895.5</v>
      </c>
      <c r="AI101" s="201">
        <v>22331.6</v>
      </c>
      <c r="AJ101" s="200">
        <v>22785.7</v>
      </c>
      <c r="AL101" s="95" t="s">
        <v>112</v>
      </c>
    </row>
    <row r="102" spans="1:38" ht="67.5">
      <c r="A102" s="32"/>
      <c r="B102" s="32"/>
      <c r="C102" s="32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4">
        <v>0</v>
      </c>
      <c r="S102" s="155">
        <v>5</v>
      </c>
      <c r="T102" s="155">
        <v>3</v>
      </c>
      <c r="U102" s="155">
        <v>0</v>
      </c>
      <c r="V102" s="155">
        <v>1</v>
      </c>
      <c r="W102" s="155">
        <v>0</v>
      </c>
      <c r="X102" s="155">
        <v>0</v>
      </c>
      <c r="Y102" s="155">
        <v>0</v>
      </c>
      <c r="Z102" s="155">
        <v>0</v>
      </c>
      <c r="AA102" s="155">
        <v>0</v>
      </c>
      <c r="AB102" s="107" t="s">
        <v>255</v>
      </c>
      <c r="AC102" s="105" t="s">
        <v>65</v>
      </c>
      <c r="AD102" s="130">
        <v>12043.9</v>
      </c>
      <c r="AE102" s="102">
        <v>39626.3</v>
      </c>
      <c r="AF102" s="100">
        <v>13564.4</v>
      </c>
      <c r="AG102" s="100">
        <v>17434.7</v>
      </c>
      <c r="AH102" s="129">
        <v>15896.2</v>
      </c>
      <c r="AI102" s="129">
        <v>12768.2</v>
      </c>
      <c r="AJ102" s="129">
        <v>12768.2</v>
      </c>
      <c r="AL102" s="57">
        <v>112058</v>
      </c>
    </row>
    <row r="103" spans="1:38" ht="33.75">
      <c r="A103" s="32"/>
      <c r="B103" s="32"/>
      <c r="C103" s="32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4">
        <v>0</v>
      </c>
      <c r="S103" s="155">
        <v>5</v>
      </c>
      <c r="T103" s="155">
        <v>3</v>
      </c>
      <c r="U103" s="155">
        <v>0</v>
      </c>
      <c r="V103" s="155">
        <v>0</v>
      </c>
      <c r="W103" s="155">
        <v>0</v>
      </c>
      <c r="X103" s="155">
        <v>0</v>
      </c>
      <c r="Y103" s="155">
        <v>0</v>
      </c>
      <c r="Z103" s="155">
        <v>0</v>
      </c>
      <c r="AA103" s="155">
        <v>1</v>
      </c>
      <c r="AB103" s="108" t="s">
        <v>256</v>
      </c>
      <c r="AC103" s="109" t="s">
        <v>66</v>
      </c>
      <c r="AD103" s="30">
        <v>0.6</v>
      </c>
      <c r="AE103" s="102">
        <v>2.3</v>
      </c>
      <c r="AF103" s="102">
        <v>1.4</v>
      </c>
      <c r="AG103" s="102">
        <v>1.3</v>
      </c>
      <c r="AH103" s="103">
        <v>1.1</v>
      </c>
      <c r="AI103" s="103">
        <v>1.1</v>
      </c>
      <c r="AJ103" s="103">
        <v>1.1</v>
      </c>
      <c r="AL103" s="102">
        <v>1.1</v>
      </c>
    </row>
    <row r="104" spans="1:38" ht="33.75">
      <c r="A104" s="32"/>
      <c r="B104" s="32"/>
      <c r="C104" s="32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4">
        <v>0</v>
      </c>
      <c r="S104" s="155">
        <v>5</v>
      </c>
      <c r="T104" s="155">
        <v>3</v>
      </c>
      <c r="U104" s="155">
        <v>0</v>
      </c>
      <c r="V104" s="155">
        <v>0</v>
      </c>
      <c r="W104" s="155">
        <v>0</v>
      </c>
      <c r="X104" s="155">
        <v>0</v>
      </c>
      <c r="Y104" s="155">
        <v>0</v>
      </c>
      <c r="Z104" s="155">
        <v>0</v>
      </c>
      <c r="AA104" s="155">
        <v>2</v>
      </c>
      <c r="AB104" s="108" t="s">
        <v>257</v>
      </c>
      <c r="AC104" s="102" t="s">
        <v>258</v>
      </c>
      <c r="AD104" s="30">
        <v>3830</v>
      </c>
      <c r="AE104" s="102">
        <v>15632</v>
      </c>
      <c r="AF104" s="102">
        <v>9890</v>
      </c>
      <c r="AG104" s="102">
        <v>1700</v>
      </c>
      <c r="AH104" s="103">
        <v>1800</v>
      </c>
      <c r="AI104" s="103">
        <v>1800</v>
      </c>
      <c r="AJ104" s="103">
        <v>1800</v>
      </c>
      <c r="AL104" s="57">
        <v>32622</v>
      </c>
    </row>
    <row r="105" spans="1:38" ht="22.5">
      <c r="A105" s="32"/>
      <c r="B105" s="32"/>
      <c r="C105" s="32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4">
        <v>0</v>
      </c>
      <c r="S105" s="155">
        <v>5</v>
      </c>
      <c r="T105" s="155">
        <v>3</v>
      </c>
      <c r="U105" s="155">
        <v>0</v>
      </c>
      <c r="V105" s="155">
        <v>0</v>
      </c>
      <c r="W105" s="155">
        <v>0</v>
      </c>
      <c r="X105" s="155">
        <v>0</v>
      </c>
      <c r="Y105" s="155">
        <v>0</v>
      </c>
      <c r="Z105" s="155">
        <v>0</v>
      </c>
      <c r="AA105" s="155">
        <v>3</v>
      </c>
      <c r="AB105" s="108" t="s">
        <v>259</v>
      </c>
      <c r="AC105" s="100" t="s">
        <v>258</v>
      </c>
      <c r="AD105" s="33">
        <v>6291</v>
      </c>
      <c r="AE105" s="100">
        <v>5848</v>
      </c>
      <c r="AF105" s="100">
        <v>8389</v>
      </c>
      <c r="AG105" s="100">
        <v>0</v>
      </c>
      <c r="AH105" s="100">
        <v>0</v>
      </c>
      <c r="AI105" s="100">
        <v>3400</v>
      </c>
      <c r="AJ105" s="100">
        <v>3400</v>
      </c>
      <c r="AL105" s="57">
        <v>21037</v>
      </c>
    </row>
    <row r="106" spans="1:38" ht="22.5">
      <c r="A106" s="32"/>
      <c r="B106" s="32"/>
      <c r="C106" s="32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4">
        <v>0</v>
      </c>
      <c r="S106" s="155">
        <v>5</v>
      </c>
      <c r="T106" s="155">
        <v>3</v>
      </c>
      <c r="U106" s="155">
        <v>0</v>
      </c>
      <c r="V106" s="155">
        <v>0</v>
      </c>
      <c r="W106" s="155">
        <v>0</v>
      </c>
      <c r="X106" s="155">
        <v>0</v>
      </c>
      <c r="Y106" s="155">
        <v>0</v>
      </c>
      <c r="Z106" s="155">
        <v>0</v>
      </c>
      <c r="AA106" s="155">
        <v>4</v>
      </c>
      <c r="AB106" s="108" t="s">
        <v>260</v>
      </c>
      <c r="AC106" s="105" t="s">
        <v>67</v>
      </c>
      <c r="AD106" s="143">
        <v>6</v>
      </c>
      <c r="AE106" s="146">
        <v>6</v>
      </c>
      <c r="AF106" s="144">
        <v>9</v>
      </c>
      <c r="AG106" s="145">
        <v>8</v>
      </c>
      <c r="AH106" s="145">
        <v>0</v>
      </c>
      <c r="AI106" s="145">
        <v>7</v>
      </c>
      <c r="AJ106" s="145">
        <v>7</v>
      </c>
      <c r="AL106" s="57">
        <v>37</v>
      </c>
    </row>
    <row r="107" spans="1:38" ht="69" customHeight="1">
      <c r="A107" s="153">
        <v>6</v>
      </c>
      <c r="B107" s="153">
        <v>0</v>
      </c>
      <c r="C107" s="153">
        <v>0</v>
      </c>
      <c r="D107" s="157">
        <v>0</v>
      </c>
      <c r="E107" s="157">
        <v>4</v>
      </c>
      <c r="F107" s="157">
        <v>0</v>
      </c>
      <c r="G107" s="157">
        <v>9</v>
      </c>
      <c r="H107" s="157">
        <v>0</v>
      </c>
      <c r="I107" s="157">
        <v>5</v>
      </c>
      <c r="J107" s="157">
        <v>3</v>
      </c>
      <c r="K107" s="157">
        <v>0</v>
      </c>
      <c r="L107" s="157">
        <v>1</v>
      </c>
      <c r="M107" s="157">
        <v>4</v>
      </c>
      <c r="N107" s="157">
        <v>0</v>
      </c>
      <c r="O107" s="157">
        <v>0</v>
      </c>
      <c r="P107" s="157">
        <v>1</v>
      </c>
      <c r="Q107" s="157" t="s">
        <v>332</v>
      </c>
      <c r="R107" s="154">
        <v>0</v>
      </c>
      <c r="S107" s="155">
        <v>5</v>
      </c>
      <c r="T107" s="155">
        <v>3</v>
      </c>
      <c r="U107" s="155">
        <v>0</v>
      </c>
      <c r="V107" s="155">
        <v>1</v>
      </c>
      <c r="W107" s="155">
        <v>0</v>
      </c>
      <c r="X107" s="155">
        <v>0</v>
      </c>
      <c r="Y107" s="155">
        <v>1</v>
      </c>
      <c r="Z107" s="155">
        <v>0</v>
      </c>
      <c r="AA107" s="155">
        <v>0</v>
      </c>
      <c r="AB107" s="108" t="s">
        <v>261</v>
      </c>
      <c r="AC107" s="22" t="s">
        <v>65</v>
      </c>
      <c r="AD107" s="110">
        <v>12043.88</v>
      </c>
      <c r="AE107" s="29">
        <v>7884.4</v>
      </c>
      <c r="AF107" s="33">
        <v>8105.5</v>
      </c>
      <c r="AG107" s="183">
        <v>11030.7</v>
      </c>
      <c r="AH107" s="129">
        <v>10623.3</v>
      </c>
      <c r="AI107" s="134">
        <v>9268.2</v>
      </c>
      <c r="AJ107" s="182">
        <v>9268.2</v>
      </c>
      <c r="AL107" s="57">
        <v>56570.5</v>
      </c>
    </row>
    <row r="108" spans="1:38" ht="33.75">
      <c r="A108" s="153"/>
      <c r="B108" s="153"/>
      <c r="C108" s="153"/>
      <c r="D108" s="157"/>
      <c r="E108" s="157"/>
      <c r="F108" s="157"/>
      <c r="G108" s="157"/>
      <c r="H108" s="157"/>
      <c r="I108" s="157"/>
      <c r="J108" s="157"/>
      <c r="K108" s="159"/>
      <c r="L108" s="159"/>
      <c r="M108" s="159"/>
      <c r="N108" s="159"/>
      <c r="O108" s="159"/>
      <c r="P108" s="159"/>
      <c r="Q108" s="159"/>
      <c r="R108" s="154">
        <v>0</v>
      </c>
      <c r="S108" s="155">
        <v>5</v>
      </c>
      <c r="T108" s="155">
        <v>3</v>
      </c>
      <c r="U108" s="155">
        <v>0</v>
      </c>
      <c r="V108" s="155">
        <v>1</v>
      </c>
      <c r="W108" s="155">
        <v>0</v>
      </c>
      <c r="X108" s="155">
        <v>0</v>
      </c>
      <c r="Y108" s="155">
        <v>1</v>
      </c>
      <c r="Z108" s="155">
        <v>0</v>
      </c>
      <c r="AA108" s="155">
        <v>1</v>
      </c>
      <c r="AB108" s="108" t="s">
        <v>262</v>
      </c>
      <c r="AC108" s="105" t="s">
        <v>263</v>
      </c>
      <c r="AD108" s="98">
        <v>112.44</v>
      </c>
      <c r="AE108" s="102">
        <v>112.44</v>
      </c>
      <c r="AF108" s="102">
        <v>112.44</v>
      </c>
      <c r="AG108" s="102">
        <v>112.44</v>
      </c>
      <c r="AH108" s="184">
        <v>112.44</v>
      </c>
      <c r="AI108" s="184">
        <v>112.44</v>
      </c>
      <c r="AJ108" s="184">
        <v>112.44</v>
      </c>
      <c r="AL108" s="184">
        <v>112.44</v>
      </c>
    </row>
    <row r="109" spans="1:38" ht="33.75">
      <c r="A109" s="153"/>
      <c r="B109" s="153"/>
      <c r="C109" s="153"/>
      <c r="D109" s="157"/>
      <c r="E109" s="157"/>
      <c r="F109" s="157"/>
      <c r="G109" s="157"/>
      <c r="H109" s="157"/>
      <c r="I109" s="157"/>
      <c r="J109" s="157"/>
      <c r="K109" s="159"/>
      <c r="L109" s="159"/>
      <c r="M109" s="159"/>
      <c r="N109" s="159"/>
      <c r="O109" s="159"/>
      <c r="P109" s="159"/>
      <c r="Q109" s="159"/>
      <c r="R109" s="154">
        <v>0</v>
      </c>
      <c r="S109" s="155">
        <v>5</v>
      </c>
      <c r="T109" s="155">
        <v>3</v>
      </c>
      <c r="U109" s="155">
        <v>0</v>
      </c>
      <c r="V109" s="155">
        <v>1</v>
      </c>
      <c r="W109" s="155">
        <v>0</v>
      </c>
      <c r="X109" s="155">
        <v>0</v>
      </c>
      <c r="Y109" s="155">
        <v>1</v>
      </c>
      <c r="Z109" s="155">
        <v>0</v>
      </c>
      <c r="AA109" s="155">
        <v>2</v>
      </c>
      <c r="AB109" s="108" t="s">
        <v>264</v>
      </c>
      <c r="AC109" s="105" t="s">
        <v>263</v>
      </c>
      <c r="AD109" s="98">
        <v>485.85</v>
      </c>
      <c r="AE109" s="102">
        <v>522.35</v>
      </c>
      <c r="AF109" s="102">
        <v>522.35</v>
      </c>
      <c r="AG109" s="102">
        <v>522.35</v>
      </c>
      <c r="AH109" s="102">
        <v>522.35</v>
      </c>
      <c r="AI109" s="102">
        <v>522.35</v>
      </c>
      <c r="AJ109" s="102">
        <v>522.35</v>
      </c>
      <c r="AL109" s="102">
        <v>522.35</v>
      </c>
    </row>
    <row r="110" spans="1:38" ht="22.5">
      <c r="A110" s="153"/>
      <c r="B110" s="153"/>
      <c r="C110" s="153"/>
      <c r="D110" s="157"/>
      <c r="E110" s="157"/>
      <c r="F110" s="157"/>
      <c r="G110" s="157"/>
      <c r="H110" s="157"/>
      <c r="I110" s="157"/>
      <c r="J110" s="157"/>
      <c r="K110" s="159"/>
      <c r="L110" s="159"/>
      <c r="M110" s="159"/>
      <c r="N110" s="159"/>
      <c r="O110" s="159"/>
      <c r="P110" s="159"/>
      <c r="Q110" s="159"/>
      <c r="R110" s="154">
        <v>0</v>
      </c>
      <c r="S110" s="155">
        <v>5</v>
      </c>
      <c r="T110" s="155">
        <v>3</v>
      </c>
      <c r="U110" s="155">
        <v>0</v>
      </c>
      <c r="V110" s="155">
        <v>1</v>
      </c>
      <c r="W110" s="155">
        <v>0</v>
      </c>
      <c r="X110" s="155">
        <v>0</v>
      </c>
      <c r="Y110" s="155">
        <v>1</v>
      </c>
      <c r="Z110" s="155">
        <v>0</v>
      </c>
      <c r="AA110" s="155">
        <v>3</v>
      </c>
      <c r="AB110" s="111" t="s">
        <v>265</v>
      </c>
      <c r="AC110" s="105" t="s">
        <v>266</v>
      </c>
      <c r="AD110" s="30"/>
      <c r="AE110" s="102">
        <v>24</v>
      </c>
      <c r="AF110" s="102">
        <v>70</v>
      </c>
      <c r="AG110" s="102">
        <v>35</v>
      </c>
      <c r="AH110" s="102">
        <v>10</v>
      </c>
      <c r="AI110" s="102">
        <v>10</v>
      </c>
      <c r="AJ110" s="102">
        <v>10</v>
      </c>
      <c r="AL110" s="185">
        <v>159</v>
      </c>
    </row>
    <row r="111" spans="1:38" ht="22.5">
      <c r="A111" s="153"/>
      <c r="B111" s="153"/>
      <c r="C111" s="153"/>
      <c r="D111" s="157"/>
      <c r="E111" s="157"/>
      <c r="F111" s="157"/>
      <c r="G111" s="157"/>
      <c r="H111" s="157"/>
      <c r="I111" s="157"/>
      <c r="J111" s="157"/>
      <c r="K111" s="159"/>
      <c r="L111" s="159"/>
      <c r="M111" s="159"/>
      <c r="N111" s="159"/>
      <c r="O111" s="159"/>
      <c r="P111" s="159"/>
      <c r="Q111" s="159"/>
      <c r="R111" s="154">
        <v>0</v>
      </c>
      <c r="S111" s="155">
        <v>5</v>
      </c>
      <c r="T111" s="155">
        <v>3</v>
      </c>
      <c r="U111" s="155">
        <v>0</v>
      </c>
      <c r="V111" s="155">
        <v>1</v>
      </c>
      <c r="W111" s="155">
        <v>0</v>
      </c>
      <c r="X111" s="155">
        <v>0</v>
      </c>
      <c r="Y111" s="155">
        <v>1</v>
      </c>
      <c r="Z111" s="155">
        <v>0</v>
      </c>
      <c r="AA111" s="155">
        <v>4</v>
      </c>
      <c r="AB111" s="111" t="s">
        <v>267</v>
      </c>
      <c r="AC111" s="105" t="s">
        <v>266</v>
      </c>
      <c r="AD111" s="30"/>
      <c r="AE111" s="102"/>
      <c r="AF111" s="102">
        <v>4</v>
      </c>
      <c r="AG111" s="102"/>
      <c r="AH111" s="102">
        <v>1</v>
      </c>
      <c r="AI111" s="102">
        <v>1</v>
      </c>
      <c r="AJ111" s="102">
        <v>1</v>
      </c>
      <c r="AL111" s="102">
        <v>7</v>
      </c>
    </row>
    <row r="112" spans="1:38" ht="12.75" customHeight="1">
      <c r="A112" s="153"/>
      <c r="B112" s="153"/>
      <c r="C112" s="153"/>
      <c r="D112" s="157"/>
      <c r="E112" s="157"/>
      <c r="F112" s="157"/>
      <c r="G112" s="157"/>
      <c r="H112" s="157"/>
      <c r="I112" s="157"/>
      <c r="J112" s="157"/>
      <c r="K112" s="159"/>
      <c r="L112" s="159"/>
      <c r="M112" s="159"/>
      <c r="N112" s="159"/>
      <c r="O112" s="159"/>
      <c r="P112" s="159"/>
      <c r="Q112" s="159"/>
      <c r="R112" s="154">
        <v>0</v>
      </c>
      <c r="S112" s="155">
        <v>5</v>
      </c>
      <c r="T112" s="155">
        <v>3</v>
      </c>
      <c r="U112" s="155">
        <v>0</v>
      </c>
      <c r="V112" s="155">
        <v>1</v>
      </c>
      <c r="W112" s="155">
        <v>0</v>
      </c>
      <c r="X112" s="155">
        <v>0</v>
      </c>
      <c r="Y112" s="155">
        <v>1</v>
      </c>
      <c r="Z112" s="155">
        <v>0</v>
      </c>
      <c r="AA112" s="155">
        <v>5</v>
      </c>
      <c r="AB112" s="111" t="s">
        <v>268</v>
      </c>
      <c r="AC112" s="105" t="s">
        <v>266</v>
      </c>
      <c r="AD112" s="30"/>
      <c r="AE112" s="102"/>
      <c r="AF112" s="102">
        <v>8</v>
      </c>
      <c r="AG112" s="102"/>
      <c r="AH112" s="102">
        <v>26</v>
      </c>
      <c r="AI112" s="102"/>
      <c r="AJ112" s="102"/>
      <c r="AL112" s="102">
        <v>34</v>
      </c>
    </row>
    <row r="113" spans="1:38" ht="22.5">
      <c r="A113" s="153"/>
      <c r="B113" s="153"/>
      <c r="C113" s="153"/>
      <c r="D113" s="157"/>
      <c r="E113" s="157"/>
      <c r="F113" s="157"/>
      <c r="G113" s="157"/>
      <c r="H113" s="157"/>
      <c r="I113" s="157"/>
      <c r="J113" s="157"/>
      <c r="K113" s="159"/>
      <c r="L113" s="159"/>
      <c r="M113" s="159"/>
      <c r="N113" s="159"/>
      <c r="O113" s="159"/>
      <c r="P113" s="159"/>
      <c r="Q113" s="159"/>
      <c r="R113" s="154">
        <v>0</v>
      </c>
      <c r="S113" s="155">
        <v>5</v>
      </c>
      <c r="T113" s="155">
        <v>3</v>
      </c>
      <c r="U113" s="155">
        <v>0</v>
      </c>
      <c r="V113" s="155">
        <v>1</v>
      </c>
      <c r="W113" s="155">
        <v>0</v>
      </c>
      <c r="X113" s="155">
        <v>0</v>
      </c>
      <c r="Y113" s="155">
        <v>1</v>
      </c>
      <c r="Z113" s="155">
        <v>0</v>
      </c>
      <c r="AA113" s="155">
        <v>6</v>
      </c>
      <c r="AB113" s="111" t="s">
        <v>269</v>
      </c>
      <c r="AC113" s="105" t="s">
        <v>266</v>
      </c>
      <c r="AD113" s="30"/>
      <c r="AE113" s="102"/>
      <c r="AF113" s="102">
        <v>2</v>
      </c>
      <c r="AG113" s="102"/>
      <c r="AH113" s="102"/>
      <c r="AI113" s="102"/>
      <c r="AJ113" s="102"/>
      <c r="AL113" s="102">
        <v>2</v>
      </c>
    </row>
    <row r="114" spans="1:38" ht="22.5">
      <c r="A114" s="153"/>
      <c r="B114" s="153"/>
      <c r="C114" s="153"/>
      <c r="D114" s="157"/>
      <c r="E114" s="157"/>
      <c r="F114" s="157"/>
      <c r="G114" s="157"/>
      <c r="H114" s="157"/>
      <c r="I114" s="157"/>
      <c r="J114" s="157"/>
      <c r="K114" s="159"/>
      <c r="L114" s="159"/>
      <c r="M114" s="159"/>
      <c r="N114" s="159"/>
      <c r="O114" s="159"/>
      <c r="P114" s="159"/>
      <c r="Q114" s="159"/>
      <c r="R114" s="154">
        <v>0</v>
      </c>
      <c r="S114" s="155">
        <v>5</v>
      </c>
      <c r="T114" s="155">
        <v>3</v>
      </c>
      <c r="U114" s="155">
        <v>0</v>
      </c>
      <c r="V114" s="155">
        <v>1</v>
      </c>
      <c r="W114" s="155">
        <v>0</v>
      </c>
      <c r="X114" s="155">
        <v>0</v>
      </c>
      <c r="Y114" s="155">
        <v>1</v>
      </c>
      <c r="Z114" s="155">
        <v>0</v>
      </c>
      <c r="AA114" s="155">
        <v>7</v>
      </c>
      <c r="AB114" s="111" t="s">
        <v>270</v>
      </c>
      <c r="AC114" s="105" t="s">
        <v>276</v>
      </c>
      <c r="AD114" s="30"/>
      <c r="AE114" s="102"/>
      <c r="AF114" s="102">
        <v>190.66</v>
      </c>
      <c r="AG114" s="102"/>
      <c r="AH114" s="102">
        <v>1161.3</v>
      </c>
      <c r="AI114" s="102"/>
      <c r="AJ114" s="102"/>
      <c r="AL114" s="102">
        <v>1351.96</v>
      </c>
    </row>
    <row r="115" spans="1:38" ht="22.5">
      <c r="A115" s="153"/>
      <c r="B115" s="153"/>
      <c r="C115" s="153"/>
      <c r="D115" s="157"/>
      <c r="E115" s="157"/>
      <c r="F115" s="157"/>
      <c r="G115" s="157"/>
      <c r="H115" s="157"/>
      <c r="I115" s="157"/>
      <c r="J115" s="157"/>
      <c r="K115" s="159"/>
      <c r="L115" s="159"/>
      <c r="M115" s="159"/>
      <c r="N115" s="159"/>
      <c r="O115" s="159"/>
      <c r="P115" s="159"/>
      <c r="Q115" s="159"/>
      <c r="R115" s="154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11" t="s">
        <v>271</v>
      </c>
      <c r="AC115" s="105" t="s">
        <v>272</v>
      </c>
      <c r="AD115" s="30"/>
      <c r="AE115" s="102"/>
      <c r="AF115" s="102">
        <v>23</v>
      </c>
      <c r="AG115" s="102">
        <v>2988.6</v>
      </c>
      <c r="AH115" s="102">
        <v>3214</v>
      </c>
      <c r="AI115" s="102"/>
      <c r="AJ115" s="102"/>
      <c r="AL115" s="57">
        <v>6225.6</v>
      </c>
    </row>
    <row r="116" spans="1:38" ht="22.5">
      <c r="A116" s="153"/>
      <c r="B116" s="153"/>
      <c r="C116" s="153"/>
      <c r="D116" s="157"/>
      <c r="E116" s="157"/>
      <c r="F116" s="157"/>
      <c r="G116" s="157"/>
      <c r="H116" s="157"/>
      <c r="I116" s="157"/>
      <c r="J116" s="157"/>
      <c r="K116" s="159"/>
      <c r="L116" s="159"/>
      <c r="M116" s="159"/>
      <c r="N116" s="159"/>
      <c r="O116" s="159"/>
      <c r="P116" s="159"/>
      <c r="Q116" s="159"/>
      <c r="R116" s="154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11" t="s">
        <v>350</v>
      </c>
      <c r="AC116" s="105" t="s">
        <v>266</v>
      </c>
      <c r="AD116" s="30"/>
      <c r="AE116" s="102"/>
      <c r="AF116" s="102"/>
      <c r="AG116" s="102">
        <v>12</v>
      </c>
      <c r="AH116" s="102"/>
      <c r="AI116" s="102"/>
      <c r="AJ116" s="102"/>
      <c r="AL116" s="102">
        <v>12</v>
      </c>
    </row>
    <row r="117" spans="1:38" ht="45" customHeight="1">
      <c r="A117" s="157">
        <v>6</v>
      </c>
      <c r="B117" s="157">
        <v>0</v>
      </c>
      <c r="C117" s="157">
        <v>0</v>
      </c>
      <c r="D117" s="157">
        <v>0</v>
      </c>
      <c r="E117" s="157">
        <v>4</v>
      </c>
      <c r="F117" s="157">
        <v>0</v>
      </c>
      <c r="G117" s="157">
        <v>9</v>
      </c>
      <c r="H117" s="157">
        <v>0</v>
      </c>
      <c r="I117" s="157">
        <v>5</v>
      </c>
      <c r="J117" s="157">
        <v>3</v>
      </c>
      <c r="K117" s="157">
        <v>0</v>
      </c>
      <c r="L117" s="157">
        <v>0</v>
      </c>
      <c r="M117" s="157">
        <v>0</v>
      </c>
      <c r="N117" s="157">
        <v>0</v>
      </c>
      <c r="O117" s="157">
        <v>0</v>
      </c>
      <c r="P117" s="157">
        <v>0</v>
      </c>
      <c r="Q117" s="157">
        <v>0</v>
      </c>
      <c r="R117" s="154">
        <v>0</v>
      </c>
      <c r="S117" s="155">
        <v>5</v>
      </c>
      <c r="T117" s="155">
        <v>3</v>
      </c>
      <c r="U117" s="155">
        <v>0</v>
      </c>
      <c r="V117" s="155">
        <v>1</v>
      </c>
      <c r="W117" s="155">
        <v>0</v>
      </c>
      <c r="X117" s="155">
        <v>0</v>
      </c>
      <c r="Y117" s="155">
        <v>2</v>
      </c>
      <c r="Z117" s="155">
        <v>0</v>
      </c>
      <c r="AA117" s="155">
        <v>0</v>
      </c>
      <c r="AB117" s="108" t="s">
        <v>273</v>
      </c>
      <c r="AC117" s="105" t="s">
        <v>65</v>
      </c>
      <c r="AD117" s="30"/>
      <c r="AE117" s="102">
        <v>17943.2</v>
      </c>
      <c r="AF117" s="102"/>
      <c r="AG117" s="102"/>
      <c r="AH117" s="102"/>
      <c r="AI117" s="102"/>
      <c r="AJ117" s="102"/>
      <c r="AL117" s="102">
        <v>17943.2</v>
      </c>
    </row>
    <row r="118" spans="1:38" ht="22.5">
      <c r="A118" s="157"/>
      <c r="B118" s="157"/>
      <c r="C118" s="157"/>
      <c r="D118" s="157"/>
      <c r="E118" s="157"/>
      <c r="F118" s="157"/>
      <c r="G118" s="157"/>
      <c r="H118" s="157"/>
      <c r="I118" s="157"/>
      <c r="J118" s="157"/>
      <c r="K118" s="159"/>
      <c r="L118" s="159"/>
      <c r="M118" s="159"/>
      <c r="N118" s="159"/>
      <c r="O118" s="159"/>
      <c r="P118" s="159"/>
      <c r="Q118" s="159"/>
      <c r="R118" s="154">
        <v>0</v>
      </c>
      <c r="S118" s="155">
        <v>5</v>
      </c>
      <c r="T118" s="155">
        <v>3</v>
      </c>
      <c r="U118" s="155">
        <v>0</v>
      </c>
      <c r="V118" s="155">
        <v>1</v>
      </c>
      <c r="W118" s="155">
        <v>0</v>
      </c>
      <c r="X118" s="155">
        <v>0</v>
      </c>
      <c r="Y118" s="155">
        <v>2</v>
      </c>
      <c r="Z118" s="155">
        <v>0</v>
      </c>
      <c r="AA118" s="155">
        <v>1</v>
      </c>
      <c r="AB118" s="108" t="s">
        <v>274</v>
      </c>
      <c r="AC118" s="105" t="s">
        <v>263</v>
      </c>
      <c r="AD118" s="30"/>
      <c r="AE118" s="102">
        <v>1.8</v>
      </c>
      <c r="AF118" s="102"/>
      <c r="AG118" s="102"/>
      <c r="AH118" s="102"/>
      <c r="AI118" s="102"/>
      <c r="AJ118" s="102"/>
      <c r="AL118" s="102">
        <v>1.8</v>
      </c>
    </row>
    <row r="119" spans="1:38" ht="22.5">
      <c r="A119" s="157"/>
      <c r="B119" s="157"/>
      <c r="C119" s="157"/>
      <c r="D119" s="157"/>
      <c r="E119" s="157"/>
      <c r="F119" s="157"/>
      <c r="G119" s="157"/>
      <c r="H119" s="157"/>
      <c r="I119" s="157"/>
      <c r="J119" s="157"/>
      <c r="K119" s="159"/>
      <c r="L119" s="159"/>
      <c r="M119" s="159"/>
      <c r="N119" s="159"/>
      <c r="O119" s="159"/>
      <c r="P119" s="159"/>
      <c r="Q119" s="159"/>
      <c r="R119" s="154">
        <v>0</v>
      </c>
      <c r="S119" s="155">
        <v>5</v>
      </c>
      <c r="T119" s="155">
        <v>3</v>
      </c>
      <c r="U119" s="155">
        <v>0</v>
      </c>
      <c r="V119" s="155">
        <v>1</v>
      </c>
      <c r="W119" s="155">
        <v>0</v>
      </c>
      <c r="X119" s="155">
        <v>0</v>
      </c>
      <c r="Y119" s="155">
        <v>2</v>
      </c>
      <c r="Z119" s="155">
        <v>0</v>
      </c>
      <c r="AA119" s="155">
        <v>2</v>
      </c>
      <c r="AB119" s="108" t="s">
        <v>275</v>
      </c>
      <c r="AC119" s="105" t="s">
        <v>66</v>
      </c>
      <c r="AD119" s="30"/>
      <c r="AE119" s="102">
        <v>81.8</v>
      </c>
      <c r="AF119" s="102"/>
      <c r="AG119" s="102"/>
      <c r="AH119" s="102"/>
      <c r="AI119" s="102"/>
      <c r="AJ119" s="102"/>
      <c r="AL119" s="102">
        <v>81.8</v>
      </c>
    </row>
    <row r="120" spans="1:38" ht="56.25">
      <c r="A120" s="157">
        <v>6</v>
      </c>
      <c r="B120" s="157">
        <v>0</v>
      </c>
      <c r="C120" s="157">
        <v>0</v>
      </c>
      <c r="D120" s="157">
        <v>0</v>
      </c>
      <c r="E120" s="157">
        <v>4</v>
      </c>
      <c r="F120" s="157">
        <v>0</v>
      </c>
      <c r="G120" s="157">
        <v>9</v>
      </c>
      <c r="H120" s="157">
        <v>0</v>
      </c>
      <c r="I120" s="157">
        <v>5</v>
      </c>
      <c r="J120" s="157">
        <v>3</v>
      </c>
      <c r="K120" s="157">
        <v>0</v>
      </c>
      <c r="L120" s="157">
        <v>0</v>
      </c>
      <c r="M120" s="157">
        <v>0</v>
      </c>
      <c r="N120" s="157">
        <v>0</v>
      </c>
      <c r="O120" s="157">
        <v>0</v>
      </c>
      <c r="P120" s="157">
        <v>0</v>
      </c>
      <c r="Q120" s="157">
        <v>0</v>
      </c>
      <c r="R120" s="154">
        <v>0</v>
      </c>
      <c r="S120" s="155">
        <v>5</v>
      </c>
      <c r="T120" s="155">
        <v>3</v>
      </c>
      <c r="U120" s="155">
        <v>0</v>
      </c>
      <c r="V120" s="155">
        <v>1</v>
      </c>
      <c r="W120" s="155">
        <v>0</v>
      </c>
      <c r="X120" s="155">
        <v>0</v>
      </c>
      <c r="Y120" s="155">
        <v>3</v>
      </c>
      <c r="Z120" s="155">
        <v>0</v>
      </c>
      <c r="AA120" s="155">
        <v>0</v>
      </c>
      <c r="AB120" s="108" t="s">
        <v>277</v>
      </c>
      <c r="AC120" s="105" t="s">
        <v>65</v>
      </c>
      <c r="AD120" s="30"/>
      <c r="AE120" s="102">
        <v>2546.5</v>
      </c>
      <c r="AF120" s="102"/>
      <c r="AG120" s="102"/>
      <c r="AH120" s="102"/>
      <c r="AI120" s="102"/>
      <c r="AJ120" s="102"/>
      <c r="AL120" s="102">
        <v>2546.5</v>
      </c>
    </row>
    <row r="121" spans="1:38" ht="22.5">
      <c r="A121" s="157"/>
      <c r="B121" s="157"/>
      <c r="C121" s="157"/>
      <c r="D121" s="157"/>
      <c r="E121" s="157"/>
      <c r="F121" s="157"/>
      <c r="G121" s="157"/>
      <c r="H121" s="157"/>
      <c r="I121" s="157"/>
      <c r="J121" s="157"/>
      <c r="K121" s="159"/>
      <c r="L121" s="159"/>
      <c r="M121" s="159"/>
      <c r="N121" s="159"/>
      <c r="O121" s="159"/>
      <c r="P121" s="159"/>
      <c r="Q121" s="159"/>
      <c r="R121" s="154">
        <v>0</v>
      </c>
      <c r="S121" s="155">
        <v>5</v>
      </c>
      <c r="T121" s="155">
        <v>3</v>
      </c>
      <c r="U121" s="155">
        <v>0</v>
      </c>
      <c r="V121" s="155">
        <v>1</v>
      </c>
      <c r="W121" s="155">
        <v>0</v>
      </c>
      <c r="X121" s="155">
        <v>0</v>
      </c>
      <c r="Y121" s="155">
        <v>3</v>
      </c>
      <c r="Z121" s="155">
        <v>0</v>
      </c>
      <c r="AA121" s="155">
        <v>1</v>
      </c>
      <c r="AB121" s="108" t="s">
        <v>278</v>
      </c>
      <c r="AC121" s="105" t="s">
        <v>66</v>
      </c>
      <c r="AD121" s="30"/>
      <c r="AE121" s="102">
        <v>18.2</v>
      </c>
      <c r="AF121" s="102"/>
      <c r="AG121" s="102"/>
      <c r="AH121" s="102"/>
      <c r="AI121" s="102"/>
      <c r="AJ121" s="102"/>
      <c r="AL121" s="102">
        <v>18.2</v>
      </c>
    </row>
    <row r="122" spans="1:38" ht="90">
      <c r="A122" s="157">
        <v>6</v>
      </c>
      <c r="B122" s="157">
        <v>0</v>
      </c>
      <c r="C122" s="157">
        <v>0</v>
      </c>
      <c r="D122" s="157">
        <v>0</v>
      </c>
      <c r="E122" s="157">
        <v>4</v>
      </c>
      <c r="F122" s="157">
        <v>0</v>
      </c>
      <c r="G122" s="157">
        <v>9</v>
      </c>
      <c r="H122" s="157">
        <v>0</v>
      </c>
      <c r="I122" s="157">
        <v>5</v>
      </c>
      <c r="J122" s="157">
        <v>3</v>
      </c>
      <c r="K122" s="157">
        <v>0</v>
      </c>
      <c r="L122" s="157">
        <v>0</v>
      </c>
      <c r="M122" s="157">
        <v>0</v>
      </c>
      <c r="N122" s="157">
        <v>0</v>
      </c>
      <c r="O122" s="157">
        <v>0</v>
      </c>
      <c r="P122" s="157">
        <v>0</v>
      </c>
      <c r="Q122" s="157">
        <v>0</v>
      </c>
      <c r="R122" s="154">
        <v>0</v>
      </c>
      <c r="S122" s="155">
        <v>5</v>
      </c>
      <c r="T122" s="155">
        <v>3</v>
      </c>
      <c r="U122" s="155">
        <v>0</v>
      </c>
      <c r="V122" s="155">
        <v>1</v>
      </c>
      <c r="W122" s="155">
        <v>0</v>
      </c>
      <c r="X122" s="155">
        <v>0</v>
      </c>
      <c r="Y122" s="155">
        <v>4</v>
      </c>
      <c r="Z122" s="155">
        <v>0</v>
      </c>
      <c r="AA122" s="155">
        <v>0</v>
      </c>
      <c r="AB122" s="108" t="s">
        <v>279</v>
      </c>
      <c r="AC122" s="105" t="s">
        <v>23</v>
      </c>
      <c r="AD122" s="30"/>
      <c r="AE122" s="102">
        <v>4346.5</v>
      </c>
      <c r="AF122" s="102"/>
      <c r="AG122" s="102"/>
      <c r="AH122" s="102"/>
      <c r="AI122" s="102"/>
      <c r="AJ122" s="102"/>
      <c r="AL122" s="102">
        <v>4346.5</v>
      </c>
    </row>
    <row r="123" spans="1:38" ht="22.5">
      <c r="A123" s="157"/>
      <c r="B123" s="157"/>
      <c r="C123" s="157"/>
      <c r="D123" s="157"/>
      <c r="E123" s="157"/>
      <c r="F123" s="157"/>
      <c r="G123" s="157"/>
      <c r="H123" s="157"/>
      <c r="I123" s="157"/>
      <c r="J123" s="157"/>
      <c r="K123" s="159"/>
      <c r="L123" s="159"/>
      <c r="M123" s="159"/>
      <c r="N123" s="159"/>
      <c r="O123" s="159"/>
      <c r="P123" s="159"/>
      <c r="Q123" s="159"/>
      <c r="R123" s="154">
        <v>0</v>
      </c>
      <c r="S123" s="155">
        <v>5</v>
      </c>
      <c r="T123" s="155">
        <v>3</v>
      </c>
      <c r="U123" s="155">
        <v>0</v>
      </c>
      <c r="V123" s="155">
        <v>1</v>
      </c>
      <c r="W123" s="155">
        <v>0</v>
      </c>
      <c r="X123" s="155">
        <v>0</v>
      </c>
      <c r="Y123" s="155">
        <v>4</v>
      </c>
      <c r="Z123" s="155">
        <v>0</v>
      </c>
      <c r="AA123" s="155">
        <v>1</v>
      </c>
      <c r="AB123" s="108" t="s">
        <v>280</v>
      </c>
      <c r="AC123" s="105" t="s">
        <v>272</v>
      </c>
      <c r="AD123" s="30"/>
      <c r="AE123" s="102">
        <v>1125</v>
      </c>
      <c r="AF123" s="102"/>
      <c r="AG123" s="102"/>
      <c r="AH123" s="102"/>
      <c r="AI123" s="102"/>
      <c r="AJ123" s="102"/>
      <c r="AL123" s="102">
        <v>1125</v>
      </c>
    </row>
    <row r="124" spans="1:38" ht="22.5">
      <c r="A124" s="157"/>
      <c r="B124" s="157"/>
      <c r="C124" s="157"/>
      <c r="D124" s="157"/>
      <c r="E124" s="157"/>
      <c r="F124" s="157"/>
      <c r="G124" s="157"/>
      <c r="H124" s="157"/>
      <c r="I124" s="157"/>
      <c r="J124" s="157"/>
      <c r="K124" s="159"/>
      <c r="L124" s="159"/>
      <c r="M124" s="159"/>
      <c r="N124" s="159"/>
      <c r="O124" s="159"/>
      <c r="P124" s="159"/>
      <c r="Q124" s="159"/>
      <c r="R124" s="154">
        <v>0</v>
      </c>
      <c r="S124" s="155">
        <v>5</v>
      </c>
      <c r="T124" s="155">
        <v>3</v>
      </c>
      <c r="U124" s="155">
        <v>0</v>
      </c>
      <c r="V124" s="155">
        <v>1</v>
      </c>
      <c r="W124" s="155">
        <v>0</v>
      </c>
      <c r="X124" s="155">
        <v>0</v>
      </c>
      <c r="Y124" s="155">
        <v>4</v>
      </c>
      <c r="Z124" s="155">
        <v>0</v>
      </c>
      <c r="AA124" s="155">
        <v>2</v>
      </c>
      <c r="AB124" s="108" t="s">
        <v>281</v>
      </c>
      <c r="AC124" s="105" t="s">
        <v>66</v>
      </c>
      <c r="AD124" s="30"/>
      <c r="AE124" s="102">
        <v>81.8</v>
      </c>
      <c r="AF124" s="102"/>
      <c r="AG124" s="102"/>
      <c r="AH124" s="102"/>
      <c r="AI124" s="102"/>
      <c r="AJ124" s="102"/>
      <c r="AL124" s="102">
        <v>81.8</v>
      </c>
    </row>
    <row r="125" spans="1:38" ht="67.5">
      <c r="A125" s="157">
        <v>6</v>
      </c>
      <c r="B125" s="157">
        <v>0</v>
      </c>
      <c r="C125" s="157">
        <v>0</v>
      </c>
      <c r="D125" s="157">
        <v>0</v>
      </c>
      <c r="E125" s="157">
        <v>4</v>
      </c>
      <c r="F125" s="157">
        <v>0</v>
      </c>
      <c r="G125" s="157">
        <v>9</v>
      </c>
      <c r="H125" s="157">
        <v>0</v>
      </c>
      <c r="I125" s="157">
        <v>5</v>
      </c>
      <c r="J125" s="157">
        <v>3</v>
      </c>
      <c r="K125" s="157">
        <v>0</v>
      </c>
      <c r="L125" s="157">
        <v>0</v>
      </c>
      <c r="M125" s="157">
        <v>0</v>
      </c>
      <c r="N125" s="157">
        <v>0</v>
      </c>
      <c r="O125" s="157">
        <v>0</v>
      </c>
      <c r="P125" s="157">
        <v>0</v>
      </c>
      <c r="Q125" s="157">
        <v>0</v>
      </c>
      <c r="R125" s="154">
        <v>0</v>
      </c>
      <c r="S125" s="155">
        <v>5</v>
      </c>
      <c r="T125" s="155">
        <v>3</v>
      </c>
      <c r="U125" s="155">
        <v>0</v>
      </c>
      <c r="V125" s="155">
        <v>1</v>
      </c>
      <c r="W125" s="155">
        <v>0</v>
      </c>
      <c r="X125" s="155">
        <v>0</v>
      </c>
      <c r="Y125" s="155">
        <v>5</v>
      </c>
      <c r="Z125" s="155">
        <v>0</v>
      </c>
      <c r="AA125" s="155">
        <v>0</v>
      </c>
      <c r="AB125" s="108" t="s">
        <v>282</v>
      </c>
      <c r="AC125" s="105" t="s">
        <v>65</v>
      </c>
      <c r="AD125" s="30"/>
      <c r="AE125" s="102">
        <v>967.1</v>
      </c>
      <c r="AF125" s="102"/>
      <c r="AG125" s="102"/>
      <c r="AH125" s="102"/>
      <c r="AI125" s="102"/>
      <c r="AJ125" s="102"/>
      <c r="AL125" s="102">
        <v>967.1</v>
      </c>
    </row>
    <row r="126" spans="1:38" ht="22.5">
      <c r="A126" s="157"/>
      <c r="B126" s="157"/>
      <c r="C126" s="157"/>
      <c r="D126" s="157"/>
      <c r="E126" s="157"/>
      <c r="F126" s="157"/>
      <c r="G126" s="157"/>
      <c r="H126" s="157"/>
      <c r="I126" s="157"/>
      <c r="J126" s="157"/>
      <c r="K126" s="159"/>
      <c r="L126" s="159"/>
      <c r="M126" s="159"/>
      <c r="N126" s="159"/>
      <c r="O126" s="159"/>
      <c r="P126" s="159"/>
      <c r="Q126" s="159"/>
      <c r="R126" s="154">
        <v>0</v>
      </c>
      <c r="S126" s="155">
        <v>5</v>
      </c>
      <c r="T126" s="155">
        <v>3</v>
      </c>
      <c r="U126" s="155">
        <v>0</v>
      </c>
      <c r="V126" s="155">
        <v>1</v>
      </c>
      <c r="W126" s="155">
        <v>0</v>
      </c>
      <c r="X126" s="155">
        <v>0</v>
      </c>
      <c r="Y126" s="155">
        <v>5</v>
      </c>
      <c r="Z126" s="155">
        <v>0</v>
      </c>
      <c r="AA126" s="155">
        <v>1</v>
      </c>
      <c r="AB126" s="108" t="s">
        <v>278</v>
      </c>
      <c r="AC126" s="105" t="s">
        <v>66</v>
      </c>
      <c r="AD126" s="30"/>
      <c r="AE126" s="102">
        <v>18.2</v>
      </c>
      <c r="AF126" s="102"/>
      <c r="AG126" s="102"/>
      <c r="AH126" s="102"/>
      <c r="AI126" s="102"/>
      <c r="AJ126" s="102"/>
      <c r="AL126" s="102">
        <v>18.2</v>
      </c>
    </row>
    <row r="127" spans="1:38" ht="22.5">
      <c r="A127" s="157">
        <v>6</v>
      </c>
      <c r="B127" s="157">
        <v>0</v>
      </c>
      <c r="C127" s="157">
        <v>0</v>
      </c>
      <c r="D127" s="157">
        <v>0</v>
      </c>
      <c r="E127" s="157">
        <v>4</v>
      </c>
      <c r="F127" s="157">
        <v>0</v>
      </c>
      <c r="G127" s="157">
        <v>9</v>
      </c>
      <c r="H127" s="157">
        <v>0</v>
      </c>
      <c r="I127" s="157">
        <v>5</v>
      </c>
      <c r="J127" s="157">
        <v>3</v>
      </c>
      <c r="K127" s="157">
        <v>0</v>
      </c>
      <c r="L127" s="157">
        <v>0</v>
      </c>
      <c r="M127" s="157">
        <v>0</v>
      </c>
      <c r="N127" s="157">
        <v>0</v>
      </c>
      <c r="O127" s="157">
        <v>0</v>
      </c>
      <c r="P127" s="157">
        <v>0</v>
      </c>
      <c r="Q127" s="157">
        <v>0</v>
      </c>
      <c r="R127" s="154">
        <v>0</v>
      </c>
      <c r="S127" s="155">
        <v>5</v>
      </c>
      <c r="T127" s="155">
        <v>3</v>
      </c>
      <c r="U127" s="155">
        <v>0</v>
      </c>
      <c r="V127" s="155">
        <v>1</v>
      </c>
      <c r="W127" s="155">
        <v>0</v>
      </c>
      <c r="X127" s="155">
        <v>0</v>
      </c>
      <c r="Y127" s="155">
        <v>6</v>
      </c>
      <c r="Z127" s="155">
        <v>0</v>
      </c>
      <c r="AA127" s="155">
        <v>0</v>
      </c>
      <c r="AB127" s="111" t="s">
        <v>283</v>
      </c>
      <c r="AC127" s="105" t="s">
        <v>65</v>
      </c>
      <c r="AD127" s="30"/>
      <c r="AE127" s="102">
        <v>1505.1</v>
      </c>
      <c r="AF127" s="102"/>
      <c r="AG127" s="102"/>
      <c r="AH127" s="102"/>
      <c r="AI127" s="102"/>
      <c r="AJ127" s="102"/>
      <c r="AL127" s="102">
        <v>1505.1</v>
      </c>
    </row>
    <row r="128" spans="1:38" ht="22.5">
      <c r="A128" s="157"/>
      <c r="B128" s="157"/>
      <c r="C128" s="157"/>
      <c r="D128" s="157"/>
      <c r="E128" s="157"/>
      <c r="F128" s="157"/>
      <c r="G128" s="157"/>
      <c r="H128" s="157"/>
      <c r="I128" s="157"/>
      <c r="J128" s="157"/>
      <c r="K128" s="159"/>
      <c r="L128" s="159"/>
      <c r="M128" s="159"/>
      <c r="N128" s="159"/>
      <c r="O128" s="159"/>
      <c r="P128" s="159"/>
      <c r="Q128" s="159"/>
      <c r="R128" s="154">
        <v>0</v>
      </c>
      <c r="S128" s="155">
        <v>5</v>
      </c>
      <c r="T128" s="155">
        <v>3</v>
      </c>
      <c r="U128" s="155">
        <v>0</v>
      </c>
      <c r="V128" s="155">
        <v>1</v>
      </c>
      <c r="W128" s="155">
        <v>0</v>
      </c>
      <c r="X128" s="155">
        <v>0</v>
      </c>
      <c r="Y128" s="155">
        <v>6</v>
      </c>
      <c r="Z128" s="155">
        <v>0</v>
      </c>
      <c r="AA128" s="155">
        <v>1</v>
      </c>
      <c r="AB128" s="108" t="s">
        <v>284</v>
      </c>
      <c r="AC128" s="105" t="s">
        <v>272</v>
      </c>
      <c r="AD128" s="30"/>
      <c r="AE128" s="102">
        <v>38000</v>
      </c>
      <c r="AF128" s="102"/>
      <c r="AG128" s="102"/>
      <c r="AH128" s="102"/>
      <c r="AI128" s="102"/>
      <c r="AJ128" s="102"/>
      <c r="AL128" s="102">
        <v>38000</v>
      </c>
    </row>
    <row r="129" spans="1:38" ht="22.5">
      <c r="A129" s="157"/>
      <c r="B129" s="157"/>
      <c r="C129" s="157"/>
      <c r="D129" s="157"/>
      <c r="E129" s="157"/>
      <c r="F129" s="157"/>
      <c r="G129" s="157"/>
      <c r="H129" s="157"/>
      <c r="I129" s="157"/>
      <c r="J129" s="157"/>
      <c r="K129" s="159"/>
      <c r="L129" s="159"/>
      <c r="M129" s="159"/>
      <c r="N129" s="159"/>
      <c r="O129" s="159"/>
      <c r="P129" s="159"/>
      <c r="Q129" s="159"/>
      <c r="R129" s="154">
        <v>0</v>
      </c>
      <c r="S129" s="155">
        <v>5</v>
      </c>
      <c r="T129" s="155">
        <v>3</v>
      </c>
      <c r="U129" s="155">
        <v>0</v>
      </c>
      <c r="V129" s="155">
        <v>1</v>
      </c>
      <c r="W129" s="155">
        <v>0</v>
      </c>
      <c r="X129" s="155">
        <v>0</v>
      </c>
      <c r="Y129" s="155">
        <v>6</v>
      </c>
      <c r="Z129" s="155">
        <v>0</v>
      </c>
      <c r="AA129" s="155">
        <v>2</v>
      </c>
      <c r="AB129" s="108" t="s">
        <v>285</v>
      </c>
      <c r="AC129" s="105" t="s">
        <v>286</v>
      </c>
      <c r="AD129" s="30"/>
      <c r="AE129" s="102">
        <v>26</v>
      </c>
      <c r="AF129" s="102"/>
      <c r="AG129" s="102"/>
      <c r="AH129" s="102"/>
      <c r="AI129" s="102"/>
      <c r="AJ129" s="102"/>
      <c r="AL129" s="102">
        <v>26</v>
      </c>
    </row>
    <row r="130" spans="1:38" ht="33.75">
      <c r="A130" s="157">
        <v>6</v>
      </c>
      <c r="B130" s="157">
        <v>0</v>
      </c>
      <c r="C130" s="157">
        <v>0</v>
      </c>
      <c r="D130" s="157">
        <v>0</v>
      </c>
      <c r="E130" s="157">
        <v>4</v>
      </c>
      <c r="F130" s="157">
        <v>0</v>
      </c>
      <c r="G130" s="157">
        <v>9</v>
      </c>
      <c r="H130" s="157">
        <v>0</v>
      </c>
      <c r="I130" s="157">
        <v>5</v>
      </c>
      <c r="J130" s="157">
        <v>3</v>
      </c>
      <c r="K130" s="157">
        <v>0</v>
      </c>
      <c r="L130" s="157">
        <v>0</v>
      </c>
      <c r="M130" s="157">
        <v>0</v>
      </c>
      <c r="N130" s="157">
        <v>0</v>
      </c>
      <c r="O130" s="157">
        <v>0</v>
      </c>
      <c r="P130" s="157">
        <v>0</v>
      </c>
      <c r="Q130" s="157">
        <v>0</v>
      </c>
      <c r="R130" s="154">
        <v>0</v>
      </c>
      <c r="S130" s="155">
        <v>5</v>
      </c>
      <c r="T130" s="155">
        <v>3</v>
      </c>
      <c r="U130" s="155">
        <v>0</v>
      </c>
      <c r="V130" s="155">
        <v>1</v>
      </c>
      <c r="W130" s="155">
        <v>0</v>
      </c>
      <c r="X130" s="155">
        <v>0</v>
      </c>
      <c r="Y130" s="155">
        <v>7</v>
      </c>
      <c r="Z130" s="155">
        <v>0</v>
      </c>
      <c r="AA130" s="155">
        <v>0</v>
      </c>
      <c r="AB130" s="108" t="s">
        <v>342</v>
      </c>
      <c r="AC130" s="105" t="s">
        <v>65</v>
      </c>
      <c r="AD130" s="30"/>
      <c r="AE130" s="102">
        <v>1550.1</v>
      </c>
      <c r="AF130" s="102"/>
      <c r="AG130" s="102"/>
      <c r="AH130" s="102"/>
      <c r="AI130" s="102"/>
      <c r="AJ130" s="102"/>
      <c r="AL130" s="102">
        <v>1550.1</v>
      </c>
    </row>
    <row r="131" spans="1:38" ht="22.5">
      <c r="A131" s="157"/>
      <c r="B131" s="157"/>
      <c r="C131" s="157"/>
      <c r="D131" s="157"/>
      <c r="E131" s="157"/>
      <c r="F131" s="157"/>
      <c r="G131" s="157"/>
      <c r="H131" s="157"/>
      <c r="I131" s="157"/>
      <c r="J131" s="157"/>
      <c r="K131" s="159"/>
      <c r="L131" s="159"/>
      <c r="M131" s="159"/>
      <c r="N131" s="159"/>
      <c r="O131" s="159"/>
      <c r="P131" s="159"/>
      <c r="Q131" s="159"/>
      <c r="R131" s="154">
        <v>0</v>
      </c>
      <c r="S131" s="155">
        <v>5</v>
      </c>
      <c r="T131" s="155">
        <v>3</v>
      </c>
      <c r="U131" s="155">
        <v>0</v>
      </c>
      <c r="V131" s="155">
        <v>1</v>
      </c>
      <c r="W131" s="155">
        <v>0</v>
      </c>
      <c r="X131" s="155">
        <v>0</v>
      </c>
      <c r="Y131" s="155">
        <v>7</v>
      </c>
      <c r="Z131" s="155">
        <v>0</v>
      </c>
      <c r="AA131" s="155">
        <v>1</v>
      </c>
      <c r="AB131" s="108" t="s">
        <v>284</v>
      </c>
      <c r="AC131" s="105" t="s">
        <v>272</v>
      </c>
      <c r="AD131" s="30"/>
      <c r="AE131" s="102">
        <v>56100</v>
      </c>
      <c r="AF131" s="102"/>
      <c r="AG131" s="102"/>
      <c r="AH131" s="102"/>
      <c r="AI131" s="102"/>
      <c r="AJ131" s="102"/>
      <c r="AL131" s="102">
        <v>56100</v>
      </c>
    </row>
    <row r="132" spans="1:38" ht="22.5">
      <c r="A132" s="157"/>
      <c r="B132" s="157"/>
      <c r="C132" s="157"/>
      <c r="D132" s="157"/>
      <c r="E132" s="157"/>
      <c r="F132" s="157"/>
      <c r="G132" s="157"/>
      <c r="H132" s="157"/>
      <c r="I132" s="157"/>
      <c r="J132" s="157"/>
      <c r="K132" s="159"/>
      <c r="L132" s="159"/>
      <c r="M132" s="159"/>
      <c r="N132" s="159"/>
      <c r="O132" s="159"/>
      <c r="P132" s="159"/>
      <c r="Q132" s="159"/>
      <c r="R132" s="154">
        <v>0</v>
      </c>
      <c r="S132" s="155">
        <v>5</v>
      </c>
      <c r="T132" s="155">
        <v>3</v>
      </c>
      <c r="U132" s="155">
        <v>0</v>
      </c>
      <c r="V132" s="155">
        <v>1</v>
      </c>
      <c r="W132" s="155">
        <v>0</v>
      </c>
      <c r="X132" s="155">
        <v>0</v>
      </c>
      <c r="Y132" s="155">
        <v>7</v>
      </c>
      <c r="Z132" s="155">
        <v>0</v>
      </c>
      <c r="AA132" s="155">
        <v>2</v>
      </c>
      <c r="AB132" s="108" t="s">
        <v>285</v>
      </c>
      <c r="AC132" s="105" t="s">
        <v>286</v>
      </c>
      <c r="AD132" s="30"/>
      <c r="AE132" s="102">
        <v>36</v>
      </c>
      <c r="AF132" s="102"/>
      <c r="AG132" s="102"/>
      <c r="AH132" s="102"/>
      <c r="AI132" s="102"/>
      <c r="AJ132" s="102"/>
      <c r="AL132" s="102">
        <v>36</v>
      </c>
    </row>
    <row r="133" spans="1:38" ht="22.5">
      <c r="A133" s="157">
        <v>6</v>
      </c>
      <c r="B133" s="157">
        <v>0</v>
      </c>
      <c r="C133" s="157">
        <v>0</v>
      </c>
      <c r="D133" s="157">
        <v>0</v>
      </c>
      <c r="E133" s="157">
        <v>4</v>
      </c>
      <c r="F133" s="157">
        <v>0</v>
      </c>
      <c r="G133" s="157">
        <v>9</v>
      </c>
      <c r="H133" s="157">
        <v>0</v>
      </c>
      <c r="I133" s="157">
        <v>5</v>
      </c>
      <c r="J133" s="157">
        <v>3</v>
      </c>
      <c r="K133" s="157">
        <v>0</v>
      </c>
      <c r="L133" s="157">
        <v>0</v>
      </c>
      <c r="M133" s="157">
        <v>0</v>
      </c>
      <c r="N133" s="157">
        <v>0</v>
      </c>
      <c r="O133" s="157">
        <v>0</v>
      </c>
      <c r="P133" s="157">
        <v>0</v>
      </c>
      <c r="Q133" s="157">
        <v>0</v>
      </c>
      <c r="R133" s="154">
        <v>0</v>
      </c>
      <c r="S133" s="155">
        <v>5</v>
      </c>
      <c r="T133" s="155">
        <v>3</v>
      </c>
      <c r="U133" s="155">
        <v>0</v>
      </c>
      <c r="V133" s="155">
        <v>1</v>
      </c>
      <c r="W133" s="155">
        <v>0</v>
      </c>
      <c r="X133" s="155">
        <v>0</v>
      </c>
      <c r="Y133" s="155">
        <v>8</v>
      </c>
      <c r="Z133" s="155">
        <v>0</v>
      </c>
      <c r="AA133" s="155">
        <v>0</v>
      </c>
      <c r="AB133" s="108" t="s">
        <v>287</v>
      </c>
      <c r="AC133" s="105" t="s">
        <v>65</v>
      </c>
      <c r="AD133" s="30"/>
      <c r="AE133" s="102">
        <v>1006.5</v>
      </c>
      <c r="AF133" s="102"/>
      <c r="AG133" s="102"/>
      <c r="AH133" s="102"/>
      <c r="AI133" s="102"/>
      <c r="AJ133" s="102"/>
      <c r="AL133" s="102">
        <v>1006.5</v>
      </c>
    </row>
    <row r="134" spans="1:38" ht="22.5">
      <c r="A134" s="157"/>
      <c r="B134" s="157"/>
      <c r="C134" s="157"/>
      <c r="D134" s="157"/>
      <c r="E134" s="157"/>
      <c r="F134" s="157"/>
      <c r="G134" s="157"/>
      <c r="H134" s="157"/>
      <c r="I134" s="157"/>
      <c r="J134" s="157"/>
      <c r="K134" s="159"/>
      <c r="L134" s="159"/>
      <c r="M134" s="159"/>
      <c r="N134" s="159"/>
      <c r="O134" s="159"/>
      <c r="P134" s="159"/>
      <c r="Q134" s="159"/>
      <c r="R134" s="154">
        <v>0</v>
      </c>
      <c r="S134" s="155">
        <v>5</v>
      </c>
      <c r="T134" s="155">
        <v>3</v>
      </c>
      <c r="U134" s="155">
        <v>0</v>
      </c>
      <c r="V134" s="155">
        <v>1</v>
      </c>
      <c r="W134" s="155">
        <v>0</v>
      </c>
      <c r="X134" s="155">
        <v>0</v>
      </c>
      <c r="Y134" s="155">
        <v>8</v>
      </c>
      <c r="Z134" s="155">
        <v>0</v>
      </c>
      <c r="AA134" s="155">
        <v>1</v>
      </c>
      <c r="AB134" s="108" t="s">
        <v>284</v>
      </c>
      <c r="AC134" s="105" t="s">
        <v>272</v>
      </c>
      <c r="AD134" s="30"/>
      <c r="AE134" s="102">
        <v>23000</v>
      </c>
      <c r="AF134" s="102"/>
      <c r="AG134" s="102"/>
      <c r="AH134" s="102"/>
      <c r="AI134" s="102"/>
      <c r="AJ134" s="102"/>
      <c r="AL134" s="102">
        <v>23000</v>
      </c>
    </row>
    <row r="135" spans="1:38" ht="22.5">
      <c r="A135" s="157"/>
      <c r="B135" s="157"/>
      <c r="C135" s="157"/>
      <c r="D135" s="157"/>
      <c r="E135" s="157"/>
      <c r="F135" s="157"/>
      <c r="G135" s="157"/>
      <c r="H135" s="157"/>
      <c r="I135" s="157"/>
      <c r="J135" s="157"/>
      <c r="K135" s="159"/>
      <c r="L135" s="159"/>
      <c r="M135" s="159"/>
      <c r="N135" s="159"/>
      <c r="O135" s="159"/>
      <c r="P135" s="159"/>
      <c r="Q135" s="159"/>
      <c r="R135" s="154">
        <v>0</v>
      </c>
      <c r="S135" s="155">
        <v>5</v>
      </c>
      <c r="T135" s="155">
        <v>3</v>
      </c>
      <c r="U135" s="155">
        <v>0</v>
      </c>
      <c r="V135" s="155">
        <v>1</v>
      </c>
      <c r="W135" s="155">
        <v>0</v>
      </c>
      <c r="X135" s="155">
        <v>0</v>
      </c>
      <c r="Y135" s="155">
        <v>8</v>
      </c>
      <c r="Z135" s="155">
        <v>0</v>
      </c>
      <c r="AA135" s="155">
        <v>2</v>
      </c>
      <c r="AB135" s="108" t="s">
        <v>285</v>
      </c>
      <c r="AC135" s="105" t="s">
        <v>286</v>
      </c>
      <c r="AD135" s="30"/>
      <c r="AE135" s="102">
        <v>10</v>
      </c>
      <c r="AF135" s="102"/>
      <c r="AG135" s="102"/>
      <c r="AH135" s="102"/>
      <c r="AI135" s="102"/>
      <c r="AJ135" s="102"/>
      <c r="AL135" s="102">
        <v>10</v>
      </c>
    </row>
    <row r="136" spans="1:38" ht="22.5">
      <c r="A136" s="157">
        <v>6</v>
      </c>
      <c r="B136" s="157">
        <v>0</v>
      </c>
      <c r="C136" s="157">
        <v>0</v>
      </c>
      <c r="D136" s="157">
        <v>0</v>
      </c>
      <c r="E136" s="157">
        <v>4</v>
      </c>
      <c r="F136" s="157">
        <v>0</v>
      </c>
      <c r="G136" s="157">
        <v>9</v>
      </c>
      <c r="H136" s="157">
        <v>0</v>
      </c>
      <c r="I136" s="157">
        <v>5</v>
      </c>
      <c r="J136" s="157">
        <v>3</v>
      </c>
      <c r="K136" s="157">
        <v>0</v>
      </c>
      <c r="L136" s="157">
        <v>0</v>
      </c>
      <c r="M136" s="157">
        <v>0</v>
      </c>
      <c r="N136" s="157">
        <v>0</v>
      </c>
      <c r="O136" s="157">
        <v>0</v>
      </c>
      <c r="P136" s="157">
        <v>0</v>
      </c>
      <c r="Q136" s="157">
        <v>0</v>
      </c>
      <c r="R136" s="154">
        <v>0</v>
      </c>
      <c r="S136" s="155">
        <v>5</v>
      </c>
      <c r="T136" s="155">
        <v>3</v>
      </c>
      <c r="U136" s="155">
        <v>0</v>
      </c>
      <c r="V136" s="155">
        <v>1</v>
      </c>
      <c r="W136" s="155">
        <v>0</v>
      </c>
      <c r="X136" s="155">
        <v>0</v>
      </c>
      <c r="Y136" s="155">
        <v>9</v>
      </c>
      <c r="Z136" s="155">
        <v>0</v>
      </c>
      <c r="AA136" s="155">
        <v>0</v>
      </c>
      <c r="AB136" s="108" t="s">
        <v>288</v>
      </c>
      <c r="AC136" s="105" t="s">
        <v>65</v>
      </c>
      <c r="AD136" s="30"/>
      <c r="AE136" s="102">
        <v>212.4</v>
      </c>
      <c r="AF136" s="102"/>
      <c r="AG136" s="102"/>
      <c r="AH136" s="102"/>
      <c r="AI136" s="102"/>
      <c r="AJ136" s="102"/>
      <c r="AL136" s="102">
        <v>212.4</v>
      </c>
    </row>
    <row r="137" spans="1:38" ht="12.75">
      <c r="A137" s="157"/>
      <c r="B137" s="157"/>
      <c r="C137" s="157"/>
      <c r="D137" s="157"/>
      <c r="E137" s="157"/>
      <c r="F137" s="157"/>
      <c r="G137" s="157"/>
      <c r="H137" s="157"/>
      <c r="I137" s="157"/>
      <c r="J137" s="157"/>
      <c r="K137" s="159"/>
      <c r="L137" s="159"/>
      <c r="M137" s="159"/>
      <c r="N137" s="159"/>
      <c r="O137" s="159"/>
      <c r="P137" s="159"/>
      <c r="Q137" s="159"/>
      <c r="R137" s="154">
        <v>0</v>
      </c>
      <c r="S137" s="155">
        <v>5</v>
      </c>
      <c r="T137" s="155">
        <v>3</v>
      </c>
      <c r="U137" s="155">
        <v>0</v>
      </c>
      <c r="V137" s="155">
        <v>1</v>
      </c>
      <c r="W137" s="155">
        <v>0</v>
      </c>
      <c r="X137" s="155">
        <v>0</v>
      </c>
      <c r="Y137" s="155">
        <v>9</v>
      </c>
      <c r="Z137" s="155">
        <v>0</v>
      </c>
      <c r="AA137" s="155">
        <v>1</v>
      </c>
      <c r="AB137" s="108" t="s">
        <v>289</v>
      </c>
      <c r="AC137" s="105" t="s">
        <v>272</v>
      </c>
      <c r="AD137" s="30"/>
      <c r="AE137" s="102">
        <v>326</v>
      </c>
      <c r="AF137" s="102"/>
      <c r="AG137" s="102"/>
      <c r="AH137" s="102"/>
      <c r="AI137" s="102"/>
      <c r="AJ137" s="102"/>
      <c r="AL137" s="102">
        <v>326</v>
      </c>
    </row>
    <row r="138" spans="1:38" ht="22.5">
      <c r="A138" s="157">
        <v>6</v>
      </c>
      <c r="B138" s="157">
        <v>0</v>
      </c>
      <c r="C138" s="157">
        <v>0</v>
      </c>
      <c r="D138" s="157">
        <v>0</v>
      </c>
      <c r="E138" s="157">
        <v>4</v>
      </c>
      <c r="F138" s="157">
        <v>0</v>
      </c>
      <c r="G138" s="157">
        <v>9</v>
      </c>
      <c r="H138" s="157">
        <v>0</v>
      </c>
      <c r="I138" s="157">
        <v>5</v>
      </c>
      <c r="J138" s="157">
        <v>3</v>
      </c>
      <c r="K138" s="157">
        <v>0</v>
      </c>
      <c r="L138" s="157">
        <v>0</v>
      </c>
      <c r="M138" s="157">
        <v>0</v>
      </c>
      <c r="N138" s="157">
        <v>0</v>
      </c>
      <c r="O138" s="157">
        <v>0</v>
      </c>
      <c r="P138" s="157">
        <v>0</v>
      </c>
      <c r="Q138" s="157">
        <v>0</v>
      </c>
      <c r="R138" s="154">
        <v>0</v>
      </c>
      <c r="S138" s="155">
        <v>5</v>
      </c>
      <c r="T138" s="155">
        <v>3</v>
      </c>
      <c r="U138" s="155">
        <v>0</v>
      </c>
      <c r="V138" s="155">
        <v>1</v>
      </c>
      <c r="W138" s="155">
        <v>0</v>
      </c>
      <c r="X138" s="155">
        <v>1</v>
      </c>
      <c r="Y138" s="155">
        <v>0</v>
      </c>
      <c r="Z138" s="155">
        <v>0</v>
      </c>
      <c r="AA138" s="155">
        <v>0</v>
      </c>
      <c r="AB138" s="108" t="s">
        <v>290</v>
      </c>
      <c r="AC138" s="105" t="s">
        <v>65</v>
      </c>
      <c r="AD138" s="30"/>
      <c r="AE138" s="102">
        <v>67.4</v>
      </c>
      <c r="AF138" s="102"/>
      <c r="AG138" s="102"/>
      <c r="AH138" s="102"/>
      <c r="AI138" s="102"/>
      <c r="AJ138" s="102"/>
      <c r="AL138" s="102">
        <v>67.4</v>
      </c>
    </row>
    <row r="139" spans="1:38" ht="22.5">
      <c r="A139" s="157"/>
      <c r="B139" s="157"/>
      <c r="C139" s="157"/>
      <c r="D139" s="157"/>
      <c r="E139" s="157"/>
      <c r="F139" s="157"/>
      <c r="G139" s="157"/>
      <c r="H139" s="157"/>
      <c r="I139" s="157"/>
      <c r="J139" s="157"/>
      <c r="K139" s="159"/>
      <c r="L139" s="159"/>
      <c r="M139" s="159"/>
      <c r="N139" s="159"/>
      <c r="O139" s="159"/>
      <c r="P139" s="159"/>
      <c r="Q139" s="159"/>
      <c r="R139" s="154">
        <v>0</v>
      </c>
      <c r="S139" s="155">
        <v>5</v>
      </c>
      <c r="T139" s="155">
        <v>3</v>
      </c>
      <c r="U139" s="155">
        <v>0</v>
      </c>
      <c r="V139" s="155">
        <v>1</v>
      </c>
      <c r="W139" s="155">
        <v>0</v>
      </c>
      <c r="X139" s="155">
        <v>1</v>
      </c>
      <c r="Y139" s="155">
        <v>0</v>
      </c>
      <c r="Z139" s="155">
        <v>0</v>
      </c>
      <c r="AA139" s="155">
        <v>1</v>
      </c>
      <c r="AB139" s="108" t="s">
        <v>284</v>
      </c>
      <c r="AC139" s="105" t="s">
        <v>272</v>
      </c>
      <c r="AD139" s="30"/>
      <c r="AE139" s="102">
        <v>321.2</v>
      </c>
      <c r="AF139" s="102"/>
      <c r="AG139" s="102"/>
      <c r="AH139" s="102"/>
      <c r="AI139" s="102"/>
      <c r="AJ139" s="102"/>
      <c r="AL139" s="102">
        <v>321.2</v>
      </c>
    </row>
    <row r="140" spans="1:38" ht="33.75">
      <c r="A140" s="157">
        <v>6</v>
      </c>
      <c r="B140" s="157">
        <v>0</v>
      </c>
      <c r="C140" s="157">
        <v>0</v>
      </c>
      <c r="D140" s="157">
        <v>0</v>
      </c>
      <c r="E140" s="157">
        <v>4</v>
      </c>
      <c r="F140" s="157">
        <v>0</v>
      </c>
      <c r="G140" s="157">
        <v>9</v>
      </c>
      <c r="H140" s="157">
        <v>0</v>
      </c>
      <c r="I140" s="157">
        <v>5</v>
      </c>
      <c r="J140" s="157">
        <v>3</v>
      </c>
      <c r="K140" s="157">
        <v>0</v>
      </c>
      <c r="L140" s="157">
        <v>0</v>
      </c>
      <c r="M140" s="157">
        <v>0</v>
      </c>
      <c r="N140" s="157">
        <v>0</v>
      </c>
      <c r="O140" s="157">
        <v>0</v>
      </c>
      <c r="P140" s="157">
        <v>0</v>
      </c>
      <c r="Q140" s="157">
        <v>0</v>
      </c>
      <c r="R140" s="154">
        <v>0</v>
      </c>
      <c r="S140" s="155">
        <v>5</v>
      </c>
      <c r="T140" s="155">
        <v>3</v>
      </c>
      <c r="U140" s="155">
        <v>0</v>
      </c>
      <c r="V140" s="155">
        <v>1</v>
      </c>
      <c r="W140" s="155">
        <v>0</v>
      </c>
      <c r="X140" s="155">
        <v>1</v>
      </c>
      <c r="Y140" s="155">
        <v>1</v>
      </c>
      <c r="Z140" s="155">
        <v>0</v>
      </c>
      <c r="AA140" s="155">
        <v>0</v>
      </c>
      <c r="AB140" s="108" t="s">
        <v>291</v>
      </c>
      <c r="AC140" s="105" t="s">
        <v>65</v>
      </c>
      <c r="AD140" s="30"/>
      <c r="AE140" s="102">
        <v>750</v>
      </c>
      <c r="AF140" s="102"/>
      <c r="AG140" s="102"/>
      <c r="AH140" s="102"/>
      <c r="AI140" s="102"/>
      <c r="AJ140" s="102"/>
      <c r="AL140" s="102">
        <v>750</v>
      </c>
    </row>
    <row r="141" spans="1:38" ht="22.5">
      <c r="A141" s="157"/>
      <c r="B141" s="157"/>
      <c r="C141" s="157"/>
      <c r="D141" s="157"/>
      <c r="E141" s="157"/>
      <c r="F141" s="157"/>
      <c r="G141" s="157"/>
      <c r="H141" s="157"/>
      <c r="I141" s="157"/>
      <c r="J141" s="157"/>
      <c r="K141" s="159"/>
      <c r="L141" s="159"/>
      <c r="M141" s="159"/>
      <c r="N141" s="159"/>
      <c r="O141" s="159"/>
      <c r="P141" s="159"/>
      <c r="Q141" s="159"/>
      <c r="R141" s="154">
        <v>0</v>
      </c>
      <c r="S141" s="155">
        <v>5</v>
      </c>
      <c r="T141" s="155">
        <v>3</v>
      </c>
      <c r="U141" s="155">
        <v>0</v>
      </c>
      <c r="V141" s="155">
        <v>1</v>
      </c>
      <c r="W141" s="155">
        <v>0</v>
      </c>
      <c r="X141" s="155">
        <v>1</v>
      </c>
      <c r="Y141" s="155">
        <v>1</v>
      </c>
      <c r="Z141" s="155">
        <v>0</v>
      </c>
      <c r="AA141" s="155">
        <v>1</v>
      </c>
      <c r="AB141" s="108" t="s">
        <v>274</v>
      </c>
      <c r="AC141" s="105"/>
      <c r="AD141" s="30"/>
      <c r="AE141" s="102">
        <v>1.8</v>
      </c>
      <c r="AF141" s="102"/>
      <c r="AG141" s="102"/>
      <c r="AH141" s="102"/>
      <c r="AI141" s="102"/>
      <c r="AJ141" s="102"/>
      <c r="AL141" s="102">
        <v>1.8</v>
      </c>
    </row>
    <row r="142" spans="1:38" ht="12.75">
      <c r="A142" s="157">
        <v>6</v>
      </c>
      <c r="B142" s="157">
        <v>0</v>
      </c>
      <c r="C142" s="157">
        <v>0</v>
      </c>
      <c r="D142" s="157">
        <v>0</v>
      </c>
      <c r="E142" s="157">
        <v>4</v>
      </c>
      <c r="F142" s="157">
        <v>0</v>
      </c>
      <c r="G142" s="157">
        <v>9</v>
      </c>
      <c r="H142" s="157">
        <v>0</v>
      </c>
      <c r="I142" s="157">
        <v>5</v>
      </c>
      <c r="J142" s="157">
        <v>3</v>
      </c>
      <c r="K142" s="157">
        <v>0</v>
      </c>
      <c r="L142" s="157">
        <v>0</v>
      </c>
      <c r="M142" s="157">
        <v>0</v>
      </c>
      <c r="N142" s="157">
        <v>0</v>
      </c>
      <c r="O142" s="157">
        <v>0</v>
      </c>
      <c r="P142" s="157">
        <v>0</v>
      </c>
      <c r="Q142" s="157">
        <v>0</v>
      </c>
      <c r="R142" s="154">
        <v>0</v>
      </c>
      <c r="S142" s="155">
        <v>5</v>
      </c>
      <c r="T142" s="155">
        <v>3</v>
      </c>
      <c r="U142" s="155">
        <v>0</v>
      </c>
      <c r="V142" s="155">
        <v>1</v>
      </c>
      <c r="W142" s="155">
        <v>0</v>
      </c>
      <c r="X142" s="155">
        <v>1</v>
      </c>
      <c r="Y142" s="155">
        <v>2</v>
      </c>
      <c r="Z142" s="155">
        <v>0</v>
      </c>
      <c r="AA142" s="155">
        <v>0</v>
      </c>
      <c r="AB142" s="108" t="s">
        <v>292</v>
      </c>
      <c r="AC142" s="105" t="s">
        <v>65</v>
      </c>
      <c r="AD142" s="30"/>
      <c r="AE142" s="102">
        <v>73</v>
      </c>
      <c r="AF142" s="102"/>
      <c r="AG142" s="102"/>
      <c r="AH142" s="102"/>
      <c r="AI142" s="102"/>
      <c r="AJ142" s="102"/>
      <c r="AL142" s="102">
        <v>73</v>
      </c>
    </row>
    <row r="143" spans="1:38" ht="12.75">
      <c r="A143" s="157"/>
      <c r="B143" s="157"/>
      <c r="C143" s="157"/>
      <c r="D143" s="157"/>
      <c r="E143" s="157"/>
      <c r="F143" s="157"/>
      <c r="G143" s="157"/>
      <c r="H143" s="157"/>
      <c r="I143" s="157"/>
      <c r="J143" s="157"/>
      <c r="K143" s="159"/>
      <c r="L143" s="159"/>
      <c r="M143" s="159"/>
      <c r="N143" s="159"/>
      <c r="O143" s="159"/>
      <c r="P143" s="159"/>
      <c r="Q143" s="159"/>
      <c r="R143" s="154">
        <v>0</v>
      </c>
      <c r="S143" s="155">
        <v>5</v>
      </c>
      <c r="T143" s="155">
        <v>3</v>
      </c>
      <c r="U143" s="155">
        <v>0</v>
      </c>
      <c r="V143" s="155">
        <v>1</v>
      </c>
      <c r="W143" s="155">
        <v>0</v>
      </c>
      <c r="X143" s="155">
        <v>1</v>
      </c>
      <c r="Y143" s="155">
        <v>2</v>
      </c>
      <c r="Z143" s="155">
        <v>0</v>
      </c>
      <c r="AA143" s="155">
        <v>1</v>
      </c>
      <c r="AB143" s="108" t="s">
        <v>293</v>
      </c>
      <c r="AC143" s="105" t="s">
        <v>67</v>
      </c>
      <c r="AD143" s="30"/>
      <c r="AE143" s="102">
        <v>25</v>
      </c>
      <c r="AF143" s="102"/>
      <c r="AG143" s="102"/>
      <c r="AH143" s="102"/>
      <c r="AI143" s="102"/>
      <c r="AJ143" s="102"/>
      <c r="AL143" s="102">
        <v>25</v>
      </c>
    </row>
    <row r="144" spans="1:38" ht="33.75">
      <c r="A144" s="157">
        <v>6</v>
      </c>
      <c r="B144" s="157">
        <v>0</v>
      </c>
      <c r="C144" s="157">
        <v>0</v>
      </c>
      <c r="D144" s="157">
        <v>0</v>
      </c>
      <c r="E144" s="157">
        <v>4</v>
      </c>
      <c r="F144" s="157">
        <v>0</v>
      </c>
      <c r="G144" s="157">
        <v>9</v>
      </c>
      <c r="H144" s="157">
        <v>0</v>
      </c>
      <c r="I144" s="157">
        <v>5</v>
      </c>
      <c r="J144" s="157">
        <v>3</v>
      </c>
      <c r="K144" s="157">
        <v>0</v>
      </c>
      <c r="L144" s="157">
        <v>0</v>
      </c>
      <c r="M144" s="157">
        <v>0</v>
      </c>
      <c r="N144" s="157">
        <v>0</v>
      </c>
      <c r="O144" s="157">
        <v>0</v>
      </c>
      <c r="P144" s="157">
        <v>0</v>
      </c>
      <c r="Q144" s="157">
        <v>0</v>
      </c>
      <c r="R144" s="154">
        <v>0</v>
      </c>
      <c r="S144" s="155">
        <v>5</v>
      </c>
      <c r="T144" s="155">
        <v>3</v>
      </c>
      <c r="U144" s="155">
        <v>0</v>
      </c>
      <c r="V144" s="155">
        <v>1</v>
      </c>
      <c r="W144" s="155">
        <v>0</v>
      </c>
      <c r="X144" s="155">
        <v>1</v>
      </c>
      <c r="Y144" s="155">
        <v>3</v>
      </c>
      <c r="Z144" s="155">
        <v>0</v>
      </c>
      <c r="AA144" s="155">
        <v>0</v>
      </c>
      <c r="AB144" s="108" t="s">
        <v>294</v>
      </c>
      <c r="AC144" s="105" t="s">
        <v>65</v>
      </c>
      <c r="AD144" s="30"/>
      <c r="AE144" s="102">
        <v>331</v>
      </c>
      <c r="AF144" s="102"/>
      <c r="AG144" s="102"/>
      <c r="AH144" s="102"/>
      <c r="AI144" s="102"/>
      <c r="AJ144" s="102"/>
      <c r="AL144" s="102">
        <v>331</v>
      </c>
    </row>
    <row r="145" spans="1:38" ht="22.5">
      <c r="A145" s="157"/>
      <c r="B145" s="157"/>
      <c r="C145" s="157"/>
      <c r="D145" s="157"/>
      <c r="E145" s="157"/>
      <c r="F145" s="157"/>
      <c r="G145" s="157"/>
      <c r="H145" s="157"/>
      <c r="I145" s="157"/>
      <c r="J145" s="157"/>
      <c r="K145" s="159"/>
      <c r="L145" s="159"/>
      <c r="M145" s="159"/>
      <c r="N145" s="159"/>
      <c r="O145" s="159"/>
      <c r="P145" s="159"/>
      <c r="Q145" s="159"/>
      <c r="R145" s="154">
        <v>0</v>
      </c>
      <c r="S145" s="155">
        <v>5</v>
      </c>
      <c r="T145" s="155">
        <v>3</v>
      </c>
      <c r="U145" s="155">
        <v>0</v>
      </c>
      <c r="V145" s="155">
        <v>1</v>
      </c>
      <c r="W145" s="155">
        <v>0</v>
      </c>
      <c r="X145" s="155">
        <v>1</v>
      </c>
      <c r="Y145" s="155">
        <v>3</v>
      </c>
      <c r="Z145" s="155">
        <v>0</v>
      </c>
      <c r="AA145" s="155">
        <v>1</v>
      </c>
      <c r="AB145" s="108" t="s">
        <v>274</v>
      </c>
      <c r="AC145" s="105" t="s">
        <v>263</v>
      </c>
      <c r="AD145" s="30"/>
      <c r="AE145" s="102">
        <v>0.458</v>
      </c>
      <c r="AF145" s="102"/>
      <c r="AG145" s="102"/>
      <c r="AH145" s="102"/>
      <c r="AI145" s="102"/>
      <c r="AJ145" s="102"/>
      <c r="AL145" s="102">
        <v>0.458</v>
      </c>
    </row>
    <row r="146" spans="1:38" ht="33.75">
      <c r="A146" s="157">
        <v>6</v>
      </c>
      <c r="B146" s="157">
        <v>0</v>
      </c>
      <c r="C146" s="157">
        <v>0</v>
      </c>
      <c r="D146" s="157">
        <v>0</v>
      </c>
      <c r="E146" s="157">
        <v>4</v>
      </c>
      <c r="F146" s="157">
        <v>0</v>
      </c>
      <c r="G146" s="157">
        <v>9</v>
      </c>
      <c r="H146" s="157">
        <v>0</v>
      </c>
      <c r="I146" s="157">
        <v>5</v>
      </c>
      <c r="J146" s="157">
        <v>3</v>
      </c>
      <c r="K146" s="157">
        <v>0</v>
      </c>
      <c r="L146" s="157">
        <v>0</v>
      </c>
      <c r="M146" s="157">
        <v>0</v>
      </c>
      <c r="N146" s="157">
        <v>0</v>
      </c>
      <c r="O146" s="157">
        <v>0</v>
      </c>
      <c r="P146" s="157">
        <v>0</v>
      </c>
      <c r="Q146" s="157">
        <v>0</v>
      </c>
      <c r="R146" s="154">
        <v>0</v>
      </c>
      <c r="S146" s="155">
        <v>5</v>
      </c>
      <c r="T146" s="155">
        <v>3</v>
      </c>
      <c r="U146" s="155">
        <v>0</v>
      </c>
      <c r="V146" s="155">
        <v>1</v>
      </c>
      <c r="W146" s="155">
        <v>0</v>
      </c>
      <c r="X146" s="155">
        <v>1</v>
      </c>
      <c r="Y146" s="155">
        <v>4</v>
      </c>
      <c r="Z146" s="155">
        <v>0</v>
      </c>
      <c r="AA146" s="155">
        <v>0</v>
      </c>
      <c r="AB146" s="108" t="s">
        <v>295</v>
      </c>
      <c r="AC146" s="105" t="s">
        <v>65</v>
      </c>
      <c r="AD146" s="30"/>
      <c r="AE146" s="102">
        <v>364.8</v>
      </c>
      <c r="AF146" s="102"/>
      <c r="AG146" s="102"/>
      <c r="AH146" s="102"/>
      <c r="AI146" s="102"/>
      <c r="AJ146" s="102"/>
      <c r="AL146" s="102">
        <v>364.8</v>
      </c>
    </row>
    <row r="147" spans="1:38" ht="22.5">
      <c r="A147" s="157"/>
      <c r="B147" s="157"/>
      <c r="C147" s="157"/>
      <c r="D147" s="157"/>
      <c r="E147" s="157"/>
      <c r="F147" s="157"/>
      <c r="G147" s="157"/>
      <c r="H147" s="157"/>
      <c r="I147" s="157"/>
      <c r="J147" s="157"/>
      <c r="K147" s="159"/>
      <c r="L147" s="159"/>
      <c r="M147" s="159"/>
      <c r="N147" s="159"/>
      <c r="O147" s="159"/>
      <c r="P147" s="159"/>
      <c r="Q147" s="159"/>
      <c r="R147" s="154">
        <v>0</v>
      </c>
      <c r="S147" s="155">
        <v>5</v>
      </c>
      <c r="T147" s="155">
        <v>3</v>
      </c>
      <c r="U147" s="155">
        <v>0</v>
      </c>
      <c r="V147" s="155">
        <v>1</v>
      </c>
      <c r="W147" s="155">
        <v>0</v>
      </c>
      <c r="X147" s="155">
        <v>1</v>
      </c>
      <c r="Y147" s="155">
        <v>4</v>
      </c>
      <c r="Z147" s="155">
        <v>0</v>
      </c>
      <c r="AA147" s="155">
        <v>1</v>
      </c>
      <c r="AB147" s="108" t="s">
        <v>274</v>
      </c>
      <c r="AC147" s="105" t="s">
        <v>263</v>
      </c>
      <c r="AD147" s="30"/>
      <c r="AE147" s="102">
        <v>0.458</v>
      </c>
      <c r="AF147" s="102"/>
      <c r="AG147" s="102"/>
      <c r="AH147" s="102"/>
      <c r="AI147" s="102"/>
      <c r="AJ147" s="102"/>
      <c r="AL147" s="102">
        <v>0.458</v>
      </c>
    </row>
    <row r="148" spans="1:38" ht="33.75">
      <c r="A148" s="160">
        <v>6</v>
      </c>
      <c r="B148" s="160">
        <v>0</v>
      </c>
      <c r="C148" s="160">
        <v>0</v>
      </c>
      <c r="D148" s="160">
        <v>0</v>
      </c>
      <c r="E148" s="160">
        <v>4</v>
      </c>
      <c r="F148" s="160">
        <v>0</v>
      </c>
      <c r="G148" s="160">
        <v>9</v>
      </c>
      <c r="H148" s="160">
        <v>0</v>
      </c>
      <c r="I148" s="160">
        <v>5</v>
      </c>
      <c r="J148" s="160">
        <v>3</v>
      </c>
      <c r="K148" s="161">
        <v>0</v>
      </c>
      <c r="L148" s="161">
        <v>1</v>
      </c>
      <c r="M148" s="161">
        <v>4</v>
      </c>
      <c r="N148" s="161">
        <v>0</v>
      </c>
      <c r="O148" s="161">
        <v>0</v>
      </c>
      <c r="P148" s="161">
        <v>5</v>
      </c>
      <c r="Q148" s="161" t="s">
        <v>332</v>
      </c>
      <c r="R148" s="154">
        <v>0</v>
      </c>
      <c r="S148" s="155">
        <v>5</v>
      </c>
      <c r="T148" s="155">
        <v>3</v>
      </c>
      <c r="U148" s="155">
        <v>0</v>
      </c>
      <c r="V148" s="155">
        <v>1</v>
      </c>
      <c r="W148" s="155">
        <v>0</v>
      </c>
      <c r="X148" s="155">
        <v>1</v>
      </c>
      <c r="Y148" s="155">
        <v>5</v>
      </c>
      <c r="Z148" s="155">
        <v>0</v>
      </c>
      <c r="AA148" s="155">
        <v>0</v>
      </c>
      <c r="AB148" s="16" t="s">
        <v>296</v>
      </c>
      <c r="AC148" s="105" t="s">
        <v>65</v>
      </c>
      <c r="AD148" s="30"/>
      <c r="AE148" s="102">
        <v>78.42</v>
      </c>
      <c r="AF148" s="102">
        <v>5458.9</v>
      </c>
      <c r="AG148" s="102">
        <v>6404</v>
      </c>
      <c r="AH148" s="102">
        <v>5272.9</v>
      </c>
      <c r="AI148" s="102">
        <v>3500</v>
      </c>
      <c r="AJ148" s="102">
        <v>3500</v>
      </c>
      <c r="AL148" s="57">
        <v>23824.12</v>
      </c>
    </row>
    <row r="149" spans="1:38" ht="21" customHeight="1">
      <c r="A149" s="160"/>
      <c r="B149" s="160"/>
      <c r="C149" s="160"/>
      <c r="D149" s="160"/>
      <c r="E149" s="160"/>
      <c r="F149" s="160"/>
      <c r="G149" s="160"/>
      <c r="H149" s="160"/>
      <c r="I149" s="160"/>
      <c r="J149" s="160"/>
      <c r="K149" s="162"/>
      <c r="L149" s="162"/>
      <c r="M149" s="162"/>
      <c r="N149" s="162"/>
      <c r="O149" s="162"/>
      <c r="P149" s="162"/>
      <c r="Q149" s="162"/>
      <c r="R149" s="154">
        <v>0</v>
      </c>
      <c r="S149" s="155">
        <v>5</v>
      </c>
      <c r="T149" s="155">
        <v>3</v>
      </c>
      <c r="U149" s="155">
        <v>0</v>
      </c>
      <c r="V149" s="155">
        <v>1</v>
      </c>
      <c r="W149" s="155">
        <v>0</v>
      </c>
      <c r="X149" s="155">
        <v>1</v>
      </c>
      <c r="Y149" s="155">
        <v>5</v>
      </c>
      <c r="Z149" s="155">
        <v>0</v>
      </c>
      <c r="AA149" s="155">
        <v>1</v>
      </c>
      <c r="AB149" s="108" t="s">
        <v>297</v>
      </c>
      <c r="AC149" s="105" t="s">
        <v>65</v>
      </c>
      <c r="AD149" s="30"/>
      <c r="AE149" s="102"/>
      <c r="AF149" s="102">
        <v>2.2</v>
      </c>
      <c r="AG149" s="102"/>
      <c r="AH149" s="102"/>
      <c r="AI149" s="102"/>
      <c r="AJ149" s="102"/>
      <c r="AL149" s="60">
        <v>2.2</v>
      </c>
    </row>
    <row r="150" spans="1:38" ht="23.25" customHeight="1">
      <c r="A150" s="160"/>
      <c r="B150" s="160"/>
      <c r="C150" s="160"/>
      <c r="D150" s="160"/>
      <c r="E150" s="160"/>
      <c r="F150" s="160"/>
      <c r="G150" s="160"/>
      <c r="H150" s="160"/>
      <c r="I150" s="160"/>
      <c r="J150" s="160"/>
      <c r="K150" s="162"/>
      <c r="L150" s="162"/>
      <c r="M150" s="162"/>
      <c r="N150" s="162"/>
      <c r="O150" s="162"/>
      <c r="P150" s="162"/>
      <c r="Q150" s="162"/>
      <c r="R150" s="154">
        <v>0</v>
      </c>
      <c r="S150" s="155">
        <v>5</v>
      </c>
      <c r="T150" s="155">
        <v>3</v>
      </c>
      <c r="U150" s="155">
        <v>0</v>
      </c>
      <c r="V150" s="155">
        <v>1</v>
      </c>
      <c r="W150" s="155">
        <v>0</v>
      </c>
      <c r="X150" s="155">
        <v>1</v>
      </c>
      <c r="Y150" s="155">
        <v>5</v>
      </c>
      <c r="Z150" s="155">
        <v>0</v>
      </c>
      <c r="AA150" s="155">
        <v>2</v>
      </c>
      <c r="AB150" s="108" t="s">
        <v>298</v>
      </c>
      <c r="AC150" s="105" t="s">
        <v>272</v>
      </c>
      <c r="AD150" s="112"/>
      <c r="AE150" s="102"/>
      <c r="AF150" s="102">
        <v>786</v>
      </c>
      <c r="AG150" s="102">
        <v>1618.6</v>
      </c>
      <c r="AH150" s="102">
        <v>1500</v>
      </c>
      <c r="AI150" s="102">
        <v>750</v>
      </c>
      <c r="AJ150" s="102">
        <v>750</v>
      </c>
      <c r="AL150" s="57">
        <v>5404.6</v>
      </c>
    </row>
    <row r="151" spans="1:38" ht="22.5">
      <c r="A151" s="160"/>
      <c r="B151" s="160"/>
      <c r="C151" s="160"/>
      <c r="D151" s="160"/>
      <c r="E151" s="160"/>
      <c r="F151" s="160"/>
      <c r="G151" s="160"/>
      <c r="H151" s="160"/>
      <c r="I151" s="160"/>
      <c r="J151" s="160"/>
      <c r="K151" s="162"/>
      <c r="L151" s="162"/>
      <c r="M151" s="162"/>
      <c r="N151" s="162"/>
      <c r="O151" s="162"/>
      <c r="P151" s="162"/>
      <c r="Q151" s="162"/>
      <c r="R151" s="154">
        <v>0</v>
      </c>
      <c r="S151" s="155">
        <v>5</v>
      </c>
      <c r="T151" s="155">
        <v>3</v>
      </c>
      <c r="U151" s="155">
        <v>0</v>
      </c>
      <c r="V151" s="155">
        <v>1</v>
      </c>
      <c r="W151" s="155">
        <v>0</v>
      </c>
      <c r="X151" s="155">
        <v>1</v>
      </c>
      <c r="Y151" s="155">
        <v>5</v>
      </c>
      <c r="Z151" s="155">
        <v>0</v>
      </c>
      <c r="AA151" s="155">
        <v>3</v>
      </c>
      <c r="AB151" s="108" t="s">
        <v>299</v>
      </c>
      <c r="AC151" s="105" t="s">
        <v>272</v>
      </c>
      <c r="AD151" s="30"/>
      <c r="AE151" s="102"/>
      <c r="AF151" s="102">
        <v>125</v>
      </c>
      <c r="AG151" s="102">
        <v>200</v>
      </c>
      <c r="AH151" s="102"/>
      <c r="AI151" s="102"/>
      <c r="AJ151" s="102"/>
      <c r="AL151" s="57">
        <v>325</v>
      </c>
    </row>
    <row r="152" spans="1:38" ht="22.5">
      <c r="A152" s="160"/>
      <c r="B152" s="160"/>
      <c r="C152" s="160"/>
      <c r="D152" s="160"/>
      <c r="E152" s="160"/>
      <c r="F152" s="160"/>
      <c r="G152" s="160"/>
      <c r="H152" s="160"/>
      <c r="I152" s="160"/>
      <c r="J152" s="160"/>
      <c r="K152" s="162"/>
      <c r="L152" s="162"/>
      <c r="M152" s="162"/>
      <c r="N152" s="162"/>
      <c r="O152" s="162"/>
      <c r="P152" s="162"/>
      <c r="Q152" s="162"/>
      <c r="R152" s="154">
        <v>0</v>
      </c>
      <c r="S152" s="155">
        <v>5</v>
      </c>
      <c r="T152" s="155">
        <v>3</v>
      </c>
      <c r="U152" s="155">
        <v>0</v>
      </c>
      <c r="V152" s="155">
        <v>1</v>
      </c>
      <c r="W152" s="155">
        <v>0</v>
      </c>
      <c r="X152" s="155">
        <v>1</v>
      </c>
      <c r="Y152" s="155">
        <v>5</v>
      </c>
      <c r="Z152" s="155">
        <v>0</v>
      </c>
      <c r="AA152" s="155">
        <v>4</v>
      </c>
      <c r="AB152" s="108" t="s">
        <v>300</v>
      </c>
      <c r="AC152" s="105" t="s">
        <v>301</v>
      </c>
      <c r="AD152" s="98"/>
      <c r="AE152" s="102"/>
      <c r="AF152" s="102">
        <v>240</v>
      </c>
      <c r="AG152" s="102">
        <v>3042.5</v>
      </c>
      <c r="AH152" s="102">
        <v>500</v>
      </c>
      <c r="AI152" s="102">
        <v>500</v>
      </c>
      <c r="AJ152" s="102">
        <v>500</v>
      </c>
      <c r="AL152" s="57">
        <v>4782.5</v>
      </c>
    </row>
    <row r="153" spans="1:38" ht="22.5">
      <c r="A153" s="160"/>
      <c r="B153" s="160"/>
      <c r="C153" s="160"/>
      <c r="D153" s="160"/>
      <c r="E153" s="160"/>
      <c r="F153" s="160"/>
      <c r="G153" s="160"/>
      <c r="H153" s="160"/>
      <c r="I153" s="160"/>
      <c r="J153" s="160"/>
      <c r="K153" s="162"/>
      <c r="L153" s="162"/>
      <c r="M153" s="162"/>
      <c r="N153" s="162"/>
      <c r="O153" s="162"/>
      <c r="P153" s="162"/>
      <c r="Q153" s="162"/>
      <c r="R153" s="154">
        <v>0</v>
      </c>
      <c r="S153" s="155">
        <v>5</v>
      </c>
      <c r="T153" s="155">
        <v>3</v>
      </c>
      <c r="U153" s="155">
        <v>0</v>
      </c>
      <c r="V153" s="155">
        <v>1</v>
      </c>
      <c r="W153" s="155">
        <v>0</v>
      </c>
      <c r="X153" s="155">
        <v>1</v>
      </c>
      <c r="Y153" s="155">
        <v>5</v>
      </c>
      <c r="Z153" s="155">
        <v>0</v>
      </c>
      <c r="AA153" s="155">
        <v>5</v>
      </c>
      <c r="AB153" s="108" t="s">
        <v>302</v>
      </c>
      <c r="AC153" s="105" t="s">
        <v>301</v>
      </c>
      <c r="AD153" s="98"/>
      <c r="AE153" s="102"/>
      <c r="AF153" s="102">
        <v>248</v>
      </c>
      <c r="AG153" s="102"/>
      <c r="AH153" s="102"/>
      <c r="AI153" s="102"/>
      <c r="AJ153" s="102"/>
      <c r="AL153" s="60">
        <v>248</v>
      </c>
    </row>
    <row r="154" spans="1:38" ht="22.5">
      <c r="A154" s="160"/>
      <c r="B154" s="160"/>
      <c r="C154" s="160"/>
      <c r="D154" s="160"/>
      <c r="E154" s="160"/>
      <c r="F154" s="160"/>
      <c r="G154" s="160"/>
      <c r="H154" s="160"/>
      <c r="I154" s="160"/>
      <c r="J154" s="160"/>
      <c r="K154" s="162"/>
      <c r="L154" s="162"/>
      <c r="M154" s="162"/>
      <c r="N154" s="162"/>
      <c r="O154" s="162"/>
      <c r="P154" s="162"/>
      <c r="Q154" s="162"/>
      <c r="R154" s="154">
        <v>0</v>
      </c>
      <c r="S154" s="155">
        <v>5</v>
      </c>
      <c r="T154" s="155">
        <v>3</v>
      </c>
      <c r="U154" s="155">
        <v>0</v>
      </c>
      <c r="V154" s="155">
        <v>1</v>
      </c>
      <c r="W154" s="155">
        <v>0</v>
      </c>
      <c r="X154" s="155">
        <v>1</v>
      </c>
      <c r="Y154" s="155">
        <v>5</v>
      </c>
      <c r="Z154" s="155">
        <v>0</v>
      </c>
      <c r="AA154" s="155">
        <v>6</v>
      </c>
      <c r="AB154" s="108" t="s">
        <v>303</v>
      </c>
      <c r="AC154" s="105" t="s">
        <v>301</v>
      </c>
      <c r="AD154" s="102"/>
      <c r="AE154" s="102"/>
      <c r="AF154" s="102">
        <v>562</v>
      </c>
      <c r="AG154" s="102"/>
      <c r="AH154" s="102">
        <v>400</v>
      </c>
      <c r="AI154" s="102"/>
      <c r="AJ154" s="102"/>
      <c r="AL154" s="57">
        <v>962</v>
      </c>
    </row>
    <row r="155" spans="1:38" ht="22.5">
      <c r="A155" s="160"/>
      <c r="B155" s="160"/>
      <c r="C155" s="160"/>
      <c r="D155" s="160"/>
      <c r="E155" s="160"/>
      <c r="F155" s="160"/>
      <c r="G155" s="160"/>
      <c r="H155" s="160"/>
      <c r="I155" s="160"/>
      <c r="J155" s="160"/>
      <c r="K155" s="162"/>
      <c r="L155" s="162"/>
      <c r="M155" s="162"/>
      <c r="N155" s="162"/>
      <c r="O155" s="162"/>
      <c r="P155" s="162"/>
      <c r="Q155" s="162"/>
      <c r="R155" s="154">
        <v>0</v>
      </c>
      <c r="S155" s="155">
        <v>5</v>
      </c>
      <c r="T155" s="155">
        <v>3</v>
      </c>
      <c r="U155" s="155">
        <v>0</v>
      </c>
      <c r="V155" s="155">
        <v>1</v>
      </c>
      <c r="W155" s="155">
        <v>0</v>
      </c>
      <c r="X155" s="155">
        <v>1</v>
      </c>
      <c r="Y155" s="155">
        <v>5</v>
      </c>
      <c r="Z155" s="155">
        <v>0</v>
      </c>
      <c r="AA155" s="155">
        <v>7</v>
      </c>
      <c r="AB155" s="108" t="s">
        <v>304</v>
      </c>
      <c r="AC155" s="105" t="s">
        <v>305</v>
      </c>
      <c r="AD155" s="102"/>
      <c r="AE155" s="102">
        <v>29</v>
      </c>
      <c r="AF155" s="102"/>
      <c r="AG155" s="102"/>
      <c r="AH155" s="102"/>
      <c r="AI155" s="102"/>
      <c r="AJ155" s="102"/>
      <c r="AL155" s="60">
        <v>29</v>
      </c>
    </row>
    <row r="156" spans="1:38" ht="22.5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4">
        <v>0</v>
      </c>
      <c r="S156" s="155">
        <v>5</v>
      </c>
      <c r="T156" s="155">
        <v>3</v>
      </c>
      <c r="U156" s="155">
        <v>0</v>
      </c>
      <c r="V156" s="155">
        <v>2</v>
      </c>
      <c r="W156" s="155">
        <v>0</v>
      </c>
      <c r="X156" s="155">
        <v>0</v>
      </c>
      <c r="Y156" s="155">
        <v>0</v>
      </c>
      <c r="Z156" s="155">
        <v>0</v>
      </c>
      <c r="AA156" s="155">
        <v>0</v>
      </c>
      <c r="AB156" s="198" t="s">
        <v>351</v>
      </c>
      <c r="AC156" s="105" t="s">
        <v>65</v>
      </c>
      <c r="AD156" s="112">
        <v>7253.5</v>
      </c>
      <c r="AE156" s="199">
        <v>7637.9</v>
      </c>
      <c r="AF156" s="199">
        <v>8027.5</v>
      </c>
      <c r="AG156" s="199">
        <v>8557.3</v>
      </c>
      <c r="AH156" s="199">
        <v>8993.7</v>
      </c>
      <c r="AI156" s="199">
        <v>9461.4</v>
      </c>
      <c r="AJ156" s="199">
        <v>9915.5</v>
      </c>
      <c r="AL156" s="153">
        <v>52593.3</v>
      </c>
    </row>
    <row r="157" spans="1:38" ht="101.25">
      <c r="A157" s="159"/>
      <c r="B157" s="159"/>
      <c r="C157" s="159"/>
      <c r="D157" s="159"/>
      <c r="E157" s="159"/>
      <c r="F157" s="159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154">
        <v>0</v>
      </c>
      <c r="S157" s="155">
        <v>5</v>
      </c>
      <c r="T157" s="155">
        <v>3</v>
      </c>
      <c r="U157" s="155">
        <v>0</v>
      </c>
      <c r="V157" s="155">
        <v>2</v>
      </c>
      <c r="W157" s="155">
        <v>0</v>
      </c>
      <c r="X157" s="155">
        <v>0</v>
      </c>
      <c r="Y157" s="155">
        <v>0</v>
      </c>
      <c r="Z157" s="155">
        <v>0</v>
      </c>
      <c r="AA157" s="155">
        <v>1</v>
      </c>
      <c r="AB157" s="16" t="s">
        <v>306</v>
      </c>
      <c r="AC157" s="113" t="s">
        <v>66</v>
      </c>
      <c r="AD157" s="30">
        <v>100</v>
      </c>
      <c r="AE157" s="30">
        <v>100</v>
      </c>
      <c r="AF157" s="30">
        <v>100</v>
      </c>
      <c r="AG157" s="30">
        <v>100</v>
      </c>
      <c r="AH157" s="114">
        <v>100</v>
      </c>
      <c r="AI157" s="114">
        <v>100</v>
      </c>
      <c r="AJ157" s="114">
        <v>100</v>
      </c>
      <c r="AL157" s="30">
        <v>100</v>
      </c>
    </row>
    <row r="158" spans="1:38" ht="32.25" customHeight="1">
      <c r="A158" s="153">
        <v>6</v>
      </c>
      <c r="B158" s="153">
        <v>0</v>
      </c>
      <c r="C158" s="153">
        <v>0</v>
      </c>
      <c r="D158" s="153">
        <v>0</v>
      </c>
      <c r="E158" s="153">
        <v>4</v>
      </c>
      <c r="F158" s="153">
        <v>0</v>
      </c>
      <c r="G158" s="153">
        <v>9</v>
      </c>
      <c r="H158" s="153">
        <v>0</v>
      </c>
      <c r="I158" s="153">
        <v>5</v>
      </c>
      <c r="J158" s="153">
        <v>3</v>
      </c>
      <c r="K158" s="153">
        <v>0</v>
      </c>
      <c r="L158" s="153">
        <v>2</v>
      </c>
      <c r="M158" s="153">
        <v>1</v>
      </c>
      <c r="N158" s="153">
        <v>0</v>
      </c>
      <c r="O158" s="153">
        <v>5</v>
      </c>
      <c r="P158" s="153">
        <v>2</v>
      </c>
      <c r="Q158" s="153" t="s">
        <v>332</v>
      </c>
      <c r="R158" s="154">
        <v>0</v>
      </c>
      <c r="S158" s="155">
        <v>5</v>
      </c>
      <c r="T158" s="155">
        <v>3</v>
      </c>
      <c r="U158" s="155">
        <v>0</v>
      </c>
      <c r="V158" s="155">
        <v>2</v>
      </c>
      <c r="W158" s="155">
        <v>0</v>
      </c>
      <c r="X158" s="155">
        <v>0</v>
      </c>
      <c r="Y158" s="155">
        <v>1</v>
      </c>
      <c r="Z158" s="155">
        <v>0</v>
      </c>
      <c r="AA158" s="155">
        <v>0</v>
      </c>
      <c r="AB158" s="16" t="s">
        <v>307</v>
      </c>
      <c r="AC158" s="22" t="s">
        <v>65</v>
      </c>
      <c r="AD158" s="98">
        <v>7253.5</v>
      </c>
      <c r="AE158" s="98">
        <v>7637.9</v>
      </c>
      <c r="AF158" s="98">
        <v>8027.5</v>
      </c>
      <c r="AG158" s="60">
        <v>8557.3</v>
      </c>
      <c r="AH158" s="60">
        <v>8993.7</v>
      </c>
      <c r="AI158" s="60">
        <v>9461.4</v>
      </c>
      <c r="AJ158" s="60">
        <v>9915.5</v>
      </c>
      <c r="AK158" s="214"/>
      <c r="AL158" s="57">
        <v>52593.3</v>
      </c>
    </row>
    <row r="159" spans="1:38" ht="32.2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154">
        <v>0</v>
      </c>
      <c r="S159" s="155">
        <v>5</v>
      </c>
      <c r="T159" s="155">
        <v>3</v>
      </c>
      <c r="U159" s="155">
        <v>0</v>
      </c>
      <c r="V159" s="155">
        <v>2</v>
      </c>
      <c r="W159" s="155">
        <v>0</v>
      </c>
      <c r="X159" s="155">
        <v>0</v>
      </c>
      <c r="Y159" s="155">
        <v>1</v>
      </c>
      <c r="Z159" s="155">
        <v>0</v>
      </c>
      <c r="AA159" s="155">
        <v>1</v>
      </c>
      <c r="AB159" s="19" t="s">
        <v>308</v>
      </c>
      <c r="AC159" s="22" t="s">
        <v>263</v>
      </c>
      <c r="AD159" s="98">
        <v>187.8</v>
      </c>
      <c r="AE159" s="98">
        <v>187.8</v>
      </c>
      <c r="AF159" s="98">
        <v>187.8</v>
      </c>
      <c r="AG159" s="98">
        <v>187.8</v>
      </c>
      <c r="AH159" s="98">
        <v>187.8</v>
      </c>
      <c r="AI159" s="98">
        <v>187.8</v>
      </c>
      <c r="AJ159" s="98">
        <v>187.8</v>
      </c>
      <c r="AL159" s="98">
        <v>187.8</v>
      </c>
    </row>
    <row r="160" spans="1:38" ht="22.5">
      <c r="A160" s="32">
        <v>6</v>
      </c>
      <c r="B160" s="32">
        <v>0</v>
      </c>
      <c r="C160" s="32">
        <v>0</v>
      </c>
      <c r="D160" s="32"/>
      <c r="E160" s="32"/>
      <c r="F160" s="32"/>
      <c r="G160" s="32"/>
      <c r="H160" s="32">
        <v>0</v>
      </c>
      <c r="I160" s="32">
        <v>5</v>
      </c>
      <c r="J160" s="32">
        <v>3</v>
      </c>
      <c r="K160" s="32"/>
      <c r="L160" s="32"/>
      <c r="M160" s="32"/>
      <c r="N160" s="32"/>
      <c r="O160" s="32"/>
      <c r="P160" s="32"/>
      <c r="Q160" s="32"/>
      <c r="R160" s="154">
        <v>0</v>
      </c>
      <c r="S160" s="155">
        <v>5</v>
      </c>
      <c r="T160" s="155">
        <v>3</v>
      </c>
      <c r="U160" s="155">
        <v>0</v>
      </c>
      <c r="V160" s="155">
        <v>3</v>
      </c>
      <c r="W160" s="155">
        <v>0</v>
      </c>
      <c r="X160" s="155">
        <v>0</v>
      </c>
      <c r="Y160" s="155">
        <v>0</v>
      </c>
      <c r="Z160" s="155">
        <v>0</v>
      </c>
      <c r="AA160" s="155">
        <v>0</v>
      </c>
      <c r="AB160" s="198" t="s">
        <v>203</v>
      </c>
      <c r="AC160" s="105" t="s">
        <v>65</v>
      </c>
      <c r="AD160" s="98">
        <v>0</v>
      </c>
      <c r="AE160" s="98">
        <v>0</v>
      </c>
      <c r="AF160" s="98">
        <v>0</v>
      </c>
      <c r="AG160" s="98">
        <v>0</v>
      </c>
      <c r="AH160" s="98">
        <v>5.6</v>
      </c>
      <c r="AI160" s="247">
        <v>102</v>
      </c>
      <c r="AJ160" s="247">
        <v>102</v>
      </c>
      <c r="AL160" s="98">
        <v>209.6</v>
      </c>
    </row>
    <row r="161" spans="1:38" ht="4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154">
        <v>0</v>
      </c>
      <c r="S161" s="155">
        <v>5</v>
      </c>
      <c r="T161" s="155">
        <v>3</v>
      </c>
      <c r="U161" s="155">
        <v>0</v>
      </c>
      <c r="V161" s="155">
        <v>0</v>
      </c>
      <c r="W161" s="155">
        <v>0</v>
      </c>
      <c r="X161" s="155">
        <v>0</v>
      </c>
      <c r="Y161" s="155">
        <v>0</v>
      </c>
      <c r="Z161" s="155">
        <v>0</v>
      </c>
      <c r="AA161" s="155">
        <v>1</v>
      </c>
      <c r="AB161" s="108" t="s">
        <v>204</v>
      </c>
      <c r="AC161" s="105" t="s">
        <v>66</v>
      </c>
      <c r="AD161" s="98">
        <v>0</v>
      </c>
      <c r="AE161" s="98">
        <v>0</v>
      </c>
      <c r="AF161" s="98">
        <v>0</v>
      </c>
      <c r="AG161" s="98">
        <v>0</v>
      </c>
      <c r="AH161" s="98">
        <v>100</v>
      </c>
      <c r="AI161" s="98">
        <v>100</v>
      </c>
      <c r="AJ161" s="98">
        <v>100</v>
      </c>
      <c r="AL161" s="98">
        <v>100</v>
      </c>
    </row>
    <row r="162" spans="1:38" ht="22.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154">
        <v>0</v>
      </c>
      <c r="S162" s="155">
        <v>5</v>
      </c>
      <c r="T162" s="155">
        <v>3</v>
      </c>
      <c r="U162" s="155">
        <v>0</v>
      </c>
      <c r="V162" s="155">
        <v>0</v>
      </c>
      <c r="W162" s="155">
        <v>0</v>
      </c>
      <c r="X162" s="155">
        <v>0</v>
      </c>
      <c r="Y162" s="155">
        <v>0</v>
      </c>
      <c r="Z162" s="155">
        <v>0</v>
      </c>
      <c r="AA162" s="155">
        <v>2</v>
      </c>
      <c r="AB162" s="108" t="s">
        <v>184</v>
      </c>
      <c r="AC162" s="105" t="s">
        <v>66</v>
      </c>
      <c r="AD162" s="98">
        <v>0</v>
      </c>
      <c r="AE162" s="98">
        <v>0</v>
      </c>
      <c r="AF162" s="98">
        <v>0</v>
      </c>
      <c r="AG162" s="98">
        <v>0</v>
      </c>
      <c r="AH162" s="98">
        <v>2</v>
      </c>
      <c r="AI162" s="98">
        <v>3</v>
      </c>
      <c r="AJ162" s="98">
        <v>4</v>
      </c>
      <c r="AL162" s="98">
        <v>4</v>
      </c>
    </row>
    <row r="163" spans="1:38" ht="33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154">
        <v>0</v>
      </c>
      <c r="S163" s="155">
        <v>5</v>
      </c>
      <c r="T163" s="155">
        <v>3</v>
      </c>
      <c r="U163" s="155">
        <v>0</v>
      </c>
      <c r="V163" s="155">
        <v>3</v>
      </c>
      <c r="W163" s="155">
        <v>0</v>
      </c>
      <c r="X163" s="155">
        <v>0</v>
      </c>
      <c r="Y163" s="155">
        <v>1</v>
      </c>
      <c r="Z163" s="155">
        <v>0</v>
      </c>
      <c r="AA163" s="155">
        <v>0</v>
      </c>
      <c r="AB163" s="108" t="s">
        <v>113</v>
      </c>
      <c r="AC163" s="105" t="s">
        <v>205</v>
      </c>
      <c r="AD163" s="98">
        <v>0</v>
      </c>
      <c r="AE163" s="98">
        <v>0</v>
      </c>
      <c r="AF163" s="98">
        <v>0</v>
      </c>
      <c r="AG163" s="98">
        <v>0</v>
      </c>
      <c r="AH163" s="98">
        <v>1</v>
      </c>
      <c r="AI163" s="98">
        <v>1</v>
      </c>
      <c r="AJ163" s="98">
        <v>1</v>
      </c>
      <c r="AL163" s="98">
        <v>1</v>
      </c>
    </row>
    <row r="164" spans="1:38" ht="33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154">
        <v>0</v>
      </c>
      <c r="S164" s="155">
        <v>5</v>
      </c>
      <c r="T164" s="155">
        <v>3</v>
      </c>
      <c r="U164" s="155">
        <v>0</v>
      </c>
      <c r="V164" s="155">
        <v>3</v>
      </c>
      <c r="W164" s="155">
        <v>0</v>
      </c>
      <c r="X164" s="155">
        <v>0</v>
      </c>
      <c r="Y164" s="155">
        <v>1</v>
      </c>
      <c r="Z164" s="155">
        <v>0</v>
      </c>
      <c r="AA164" s="155">
        <v>1</v>
      </c>
      <c r="AB164" s="108" t="s">
        <v>206</v>
      </c>
      <c r="AC164" s="105" t="s">
        <v>266</v>
      </c>
      <c r="AD164" s="98">
        <v>0</v>
      </c>
      <c r="AE164" s="98">
        <v>0</v>
      </c>
      <c r="AF164" s="98">
        <v>0</v>
      </c>
      <c r="AG164" s="98">
        <v>0</v>
      </c>
      <c r="AH164" s="98">
        <v>3</v>
      </c>
      <c r="AI164" s="98">
        <v>3</v>
      </c>
      <c r="AJ164" s="98">
        <v>3</v>
      </c>
      <c r="AL164" s="98">
        <v>3</v>
      </c>
    </row>
    <row r="165" spans="1:38" ht="4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154">
        <v>0</v>
      </c>
      <c r="S165" s="155">
        <v>5</v>
      </c>
      <c r="T165" s="155">
        <v>3</v>
      </c>
      <c r="U165" s="155">
        <v>0</v>
      </c>
      <c r="V165" s="155">
        <v>3</v>
      </c>
      <c r="W165" s="155">
        <v>0</v>
      </c>
      <c r="X165" s="155">
        <v>0</v>
      </c>
      <c r="Y165" s="155">
        <v>2</v>
      </c>
      <c r="Z165" s="155">
        <v>0</v>
      </c>
      <c r="AA165" s="155">
        <v>0</v>
      </c>
      <c r="AB165" s="108" t="s">
        <v>207</v>
      </c>
      <c r="AC165" s="105" t="s">
        <v>205</v>
      </c>
      <c r="AD165" s="98">
        <v>0</v>
      </c>
      <c r="AE165" s="98">
        <v>0</v>
      </c>
      <c r="AF165" s="98">
        <v>0</v>
      </c>
      <c r="AG165" s="98">
        <v>0</v>
      </c>
      <c r="AH165" s="98">
        <v>1</v>
      </c>
      <c r="AI165" s="98">
        <v>1</v>
      </c>
      <c r="AJ165" s="98">
        <v>1</v>
      </c>
      <c r="AK165" s="98">
        <v>1</v>
      </c>
      <c r="AL165" s="98">
        <v>1</v>
      </c>
    </row>
    <row r="166" spans="1:38" ht="4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154">
        <v>0</v>
      </c>
      <c r="S166" s="155">
        <v>5</v>
      </c>
      <c r="T166" s="155">
        <v>3</v>
      </c>
      <c r="U166" s="155">
        <v>0</v>
      </c>
      <c r="V166" s="155">
        <v>3</v>
      </c>
      <c r="W166" s="155">
        <v>0</v>
      </c>
      <c r="X166" s="155">
        <v>0</v>
      </c>
      <c r="Y166" s="155">
        <v>2</v>
      </c>
      <c r="Z166" s="155">
        <v>0</v>
      </c>
      <c r="AA166" s="155">
        <v>1</v>
      </c>
      <c r="AB166" s="108" t="s">
        <v>208</v>
      </c>
      <c r="AC166" s="105" t="s">
        <v>266</v>
      </c>
      <c r="AD166" s="98">
        <v>0</v>
      </c>
      <c r="AE166" s="98">
        <v>0</v>
      </c>
      <c r="AF166" s="98">
        <v>0</v>
      </c>
      <c r="AG166" s="98">
        <v>0</v>
      </c>
      <c r="AH166" s="98">
        <v>3</v>
      </c>
      <c r="AI166" s="98">
        <v>3</v>
      </c>
      <c r="AJ166" s="98">
        <v>3</v>
      </c>
      <c r="AL166" s="98">
        <v>3</v>
      </c>
    </row>
    <row r="167" spans="1:38" ht="22.5">
      <c r="A167" s="32">
        <v>6</v>
      </c>
      <c r="B167" s="32">
        <v>0</v>
      </c>
      <c r="C167" s="32">
        <v>0</v>
      </c>
      <c r="D167" s="32">
        <v>0</v>
      </c>
      <c r="E167" s="32">
        <v>1</v>
      </c>
      <c r="F167" s="32">
        <v>1</v>
      </c>
      <c r="G167" s="32">
        <v>3</v>
      </c>
      <c r="H167" s="32">
        <v>0</v>
      </c>
      <c r="I167" s="32">
        <v>5</v>
      </c>
      <c r="J167" s="32">
        <v>3</v>
      </c>
      <c r="K167" s="32">
        <v>0</v>
      </c>
      <c r="L167" s="32">
        <v>3</v>
      </c>
      <c r="M167" s="32">
        <v>4</v>
      </c>
      <c r="N167" s="32">
        <v>0</v>
      </c>
      <c r="O167" s="32">
        <v>0</v>
      </c>
      <c r="P167" s="32">
        <v>3</v>
      </c>
      <c r="Q167" s="32" t="s">
        <v>332</v>
      </c>
      <c r="R167" s="154">
        <v>0</v>
      </c>
      <c r="S167" s="155">
        <v>5</v>
      </c>
      <c r="T167" s="155">
        <v>3</v>
      </c>
      <c r="U167" s="155">
        <v>0</v>
      </c>
      <c r="V167" s="155">
        <v>3</v>
      </c>
      <c r="W167" s="155">
        <v>0</v>
      </c>
      <c r="X167" s="155">
        <v>0</v>
      </c>
      <c r="Y167" s="155">
        <v>3</v>
      </c>
      <c r="Z167" s="155">
        <v>0</v>
      </c>
      <c r="AA167" s="155">
        <v>0</v>
      </c>
      <c r="AB167" s="108" t="s">
        <v>209</v>
      </c>
      <c r="AC167" s="105" t="s">
        <v>23</v>
      </c>
      <c r="AD167" s="98">
        <v>0</v>
      </c>
      <c r="AE167" s="98">
        <v>0</v>
      </c>
      <c r="AF167" s="98">
        <v>0</v>
      </c>
      <c r="AG167" s="98">
        <v>0</v>
      </c>
      <c r="AH167" s="247">
        <v>3</v>
      </c>
      <c r="AI167" s="247">
        <v>102</v>
      </c>
      <c r="AJ167" s="247">
        <v>102</v>
      </c>
      <c r="AL167" s="247">
        <v>207</v>
      </c>
    </row>
    <row r="168" spans="1:38" ht="23.2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154">
        <v>0</v>
      </c>
      <c r="S168" s="155">
        <v>5</v>
      </c>
      <c r="T168" s="155">
        <v>3</v>
      </c>
      <c r="U168" s="155">
        <v>0</v>
      </c>
      <c r="V168" s="155">
        <v>3</v>
      </c>
      <c r="W168" s="155">
        <v>0</v>
      </c>
      <c r="X168" s="155">
        <v>0</v>
      </c>
      <c r="Y168" s="155">
        <v>3</v>
      </c>
      <c r="Z168" s="155">
        <v>0</v>
      </c>
      <c r="AA168" s="155">
        <v>1</v>
      </c>
      <c r="AB168" s="108" t="s">
        <v>135</v>
      </c>
      <c r="AC168" s="105" t="s">
        <v>225</v>
      </c>
      <c r="AD168" s="98">
        <v>0</v>
      </c>
      <c r="AE168" s="98">
        <v>0</v>
      </c>
      <c r="AF168" s="98">
        <v>0</v>
      </c>
      <c r="AG168" s="98">
        <v>0</v>
      </c>
      <c r="AH168" s="248">
        <v>3</v>
      </c>
      <c r="AI168" s="98">
        <v>3</v>
      </c>
      <c r="AJ168" s="98">
        <v>3</v>
      </c>
      <c r="AL168" s="98">
        <v>3</v>
      </c>
    </row>
    <row r="169" spans="1:38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154">
        <v>0</v>
      </c>
      <c r="S169" s="155">
        <v>5</v>
      </c>
      <c r="T169" s="155">
        <v>3</v>
      </c>
      <c r="U169" s="155">
        <v>0</v>
      </c>
      <c r="V169" s="155">
        <v>3</v>
      </c>
      <c r="W169" s="155">
        <v>0</v>
      </c>
      <c r="X169" s="155">
        <v>0</v>
      </c>
      <c r="Y169" s="155">
        <v>3</v>
      </c>
      <c r="Z169" s="155">
        <v>0</v>
      </c>
      <c r="AA169" s="155">
        <v>2</v>
      </c>
      <c r="AB169" s="108" t="s">
        <v>210</v>
      </c>
      <c r="AC169" s="105" t="s">
        <v>211</v>
      </c>
      <c r="AD169" s="98">
        <v>0</v>
      </c>
      <c r="AE169" s="98">
        <v>0</v>
      </c>
      <c r="AF169" s="98">
        <v>0</v>
      </c>
      <c r="AG169" s="98">
        <v>0</v>
      </c>
      <c r="AH169" s="98">
        <v>16.1</v>
      </c>
      <c r="AI169" s="98">
        <v>16.1</v>
      </c>
      <c r="AJ169" s="98">
        <v>16.1</v>
      </c>
      <c r="AK169" s="98">
        <v>16.1</v>
      </c>
      <c r="AL169" s="98">
        <v>16.1</v>
      </c>
    </row>
    <row r="170" spans="1:38" ht="45">
      <c r="A170" s="32">
        <v>6</v>
      </c>
      <c r="B170" s="32">
        <v>0</v>
      </c>
      <c r="C170" s="32">
        <v>0</v>
      </c>
      <c r="D170" s="32">
        <v>0</v>
      </c>
      <c r="E170" s="32">
        <v>5</v>
      </c>
      <c r="F170" s="32">
        <v>0</v>
      </c>
      <c r="G170" s="32">
        <v>2</v>
      </c>
      <c r="H170" s="32">
        <v>0</v>
      </c>
      <c r="I170" s="32">
        <v>5</v>
      </c>
      <c r="J170" s="32">
        <v>3</v>
      </c>
      <c r="K170" s="32">
        <v>0</v>
      </c>
      <c r="L170" s="32">
        <v>3</v>
      </c>
      <c r="M170" s="32">
        <v>1</v>
      </c>
      <c r="N170" s="32">
        <v>0</v>
      </c>
      <c r="O170" s="32">
        <v>5</v>
      </c>
      <c r="P170" s="32">
        <v>7</v>
      </c>
      <c r="Q170" s="32" t="s">
        <v>332</v>
      </c>
      <c r="R170" s="154">
        <v>0</v>
      </c>
      <c r="S170" s="155">
        <v>5</v>
      </c>
      <c r="T170" s="155">
        <v>3</v>
      </c>
      <c r="U170" s="155">
        <v>0</v>
      </c>
      <c r="V170" s="155">
        <v>3</v>
      </c>
      <c r="W170" s="155">
        <v>0</v>
      </c>
      <c r="X170" s="155">
        <v>0</v>
      </c>
      <c r="Y170" s="155">
        <v>4</v>
      </c>
      <c r="Z170" s="155">
        <v>0</v>
      </c>
      <c r="AA170" s="155">
        <v>0</v>
      </c>
      <c r="AB170" s="108" t="s">
        <v>133</v>
      </c>
      <c r="AC170" s="105" t="s">
        <v>65</v>
      </c>
      <c r="AD170" s="98">
        <v>0</v>
      </c>
      <c r="AE170" s="98">
        <v>0</v>
      </c>
      <c r="AF170" s="98">
        <v>0</v>
      </c>
      <c r="AG170" s="98">
        <v>0</v>
      </c>
      <c r="AH170" s="98">
        <v>2.6</v>
      </c>
      <c r="AI170" s="98">
        <v>0</v>
      </c>
      <c r="AJ170" s="98">
        <v>0</v>
      </c>
      <c r="AL170" s="98">
        <v>2.6</v>
      </c>
    </row>
    <row r="171" spans="1:38" ht="33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154">
        <v>0</v>
      </c>
      <c r="S171" s="155">
        <v>5</v>
      </c>
      <c r="T171" s="155">
        <v>3</v>
      </c>
      <c r="U171" s="155">
        <v>0</v>
      </c>
      <c r="V171" s="155">
        <v>3</v>
      </c>
      <c r="W171" s="155">
        <v>0</v>
      </c>
      <c r="X171" s="155">
        <v>0</v>
      </c>
      <c r="Y171" s="155">
        <v>4</v>
      </c>
      <c r="Z171" s="155">
        <v>0</v>
      </c>
      <c r="AA171" s="155">
        <v>0</v>
      </c>
      <c r="AB171" s="108" t="s">
        <v>134</v>
      </c>
      <c r="AC171" s="105" t="s">
        <v>225</v>
      </c>
      <c r="AD171" s="98">
        <v>0</v>
      </c>
      <c r="AE171" s="98">
        <v>0</v>
      </c>
      <c r="AF171" s="98">
        <v>0</v>
      </c>
      <c r="AG171" s="98">
        <v>0</v>
      </c>
      <c r="AH171" s="98">
        <v>2</v>
      </c>
      <c r="AI171" s="98">
        <v>0</v>
      </c>
      <c r="AJ171" s="98">
        <v>0</v>
      </c>
      <c r="AL171" s="98">
        <v>2</v>
      </c>
    </row>
    <row r="172" spans="1:38" ht="21">
      <c r="A172" s="13">
        <v>6</v>
      </c>
      <c r="B172" s="58">
        <v>0</v>
      </c>
      <c r="C172" s="58">
        <v>0</v>
      </c>
      <c r="D172" s="58"/>
      <c r="E172" s="58"/>
      <c r="F172" s="58"/>
      <c r="G172" s="58"/>
      <c r="H172" s="58">
        <v>0</v>
      </c>
      <c r="I172" s="58">
        <v>5</v>
      </c>
      <c r="J172" s="58">
        <v>4</v>
      </c>
      <c r="K172" s="58"/>
      <c r="L172" s="58"/>
      <c r="M172" s="58"/>
      <c r="N172" s="58"/>
      <c r="O172" s="58"/>
      <c r="P172" s="58"/>
      <c r="Q172" s="58"/>
      <c r="R172" s="58">
        <v>0</v>
      </c>
      <c r="S172" s="58">
        <v>5</v>
      </c>
      <c r="T172" s="58">
        <v>4</v>
      </c>
      <c r="U172" s="58">
        <v>0</v>
      </c>
      <c r="V172" s="58">
        <v>0</v>
      </c>
      <c r="W172" s="58">
        <v>0</v>
      </c>
      <c r="X172" s="58">
        <v>0</v>
      </c>
      <c r="Y172" s="58">
        <v>0</v>
      </c>
      <c r="Z172" s="58">
        <v>0</v>
      </c>
      <c r="AA172" s="58">
        <v>0</v>
      </c>
      <c r="AB172" s="40" t="s">
        <v>85</v>
      </c>
      <c r="AC172" s="96" t="s">
        <v>65</v>
      </c>
      <c r="AD172" s="95">
        <v>34.81</v>
      </c>
      <c r="AE172" s="95">
        <v>0</v>
      </c>
      <c r="AF172" s="95">
        <v>30</v>
      </c>
      <c r="AG172" s="95">
        <v>30</v>
      </c>
      <c r="AH172" s="95">
        <v>30</v>
      </c>
      <c r="AI172" s="95">
        <v>30</v>
      </c>
      <c r="AJ172" s="95">
        <v>30</v>
      </c>
      <c r="AK172" s="214"/>
      <c r="AL172" s="203">
        <v>150</v>
      </c>
    </row>
    <row r="173" spans="1:38" ht="22.5">
      <c r="A173" s="13">
        <v>6</v>
      </c>
      <c r="B173" s="58">
        <v>0</v>
      </c>
      <c r="C173" s="58">
        <v>0</v>
      </c>
      <c r="D173" s="58">
        <v>0</v>
      </c>
      <c r="E173" s="58">
        <v>4</v>
      </c>
      <c r="F173" s="58">
        <v>1</v>
      </c>
      <c r="G173" s="58">
        <v>2</v>
      </c>
      <c r="H173" s="58">
        <v>0</v>
      </c>
      <c r="I173" s="58">
        <v>5</v>
      </c>
      <c r="J173" s="58">
        <v>5</v>
      </c>
      <c r="K173" s="170">
        <v>0</v>
      </c>
      <c r="L173" s="170">
        <v>0</v>
      </c>
      <c r="M173" s="170">
        <v>0</v>
      </c>
      <c r="N173" s="170">
        <v>0</v>
      </c>
      <c r="O173" s="170">
        <v>0</v>
      </c>
      <c r="P173" s="170">
        <v>0</v>
      </c>
      <c r="Q173" s="170">
        <v>0</v>
      </c>
      <c r="R173" s="58">
        <v>0</v>
      </c>
      <c r="S173" s="58">
        <v>5</v>
      </c>
      <c r="T173" s="58">
        <v>4</v>
      </c>
      <c r="U173" s="58">
        <v>0</v>
      </c>
      <c r="V173" s="58">
        <v>1</v>
      </c>
      <c r="W173" s="58">
        <v>0</v>
      </c>
      <c r="X173" s="58">
        <v>0</v>
      </c>
      <c r="Y173" s="58">
        <v>0</v>
      </c>
      <c r="Z173" s="58">
        <v>0</v>
      </c>
      <c r="AA173" s="58">
        <v>0</v>
      </c>
      <c r="AB173" s="21" t="s">
        <v>358</v>
      </c>
      <c r="AC173" s="22" t="s">
        <v>65</v>
      </c>
      <c r="AD173" s="126">
        <v>34.81</v>
      </c>
      <c r="AE173" s="126">
        <v>0</v>
      </c>
      <c r="AF173" s="206">
        <v>1</v>
      </c>
      <c r="AG173" s="126">
        <v>0</v>
      </c>
      <c r="AH173" s="126">
        <v>0</v>
      </c>
      <c r="AI173" s="126">
        <v>0</v>
      </c>
      <c r="AJ173" s="126">
        <v>0</v>
      </c>
      <c r="AK173" s="126">
        <v>0</v>
      </c>
      <c r="AL173" s="206">
        <v>1</v>
      </c>
    </row>
    <row r="174" spans="1:38" ht="45">
      <c r="A174" s="13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>
        <v>0</v>
      </c>
      <c r="S174" s="58">
        <v>5</v>
      </c>
      <c r="T174" s="58">
        <v>4</v>
      </c>
      <c r="U174" s="58">
        <v>0</v>
      </c>
      <c r="V174" s="58">
        <v>1</v>
      </c>
      <c r="W174" s="58">
        <v>0</v>
      </c>
      <c r="X174" s="58">
        <v>0</v>
      </c>
      <c r="Y174" s="58">
        <v>0</v>
      </c>
      <c r="Z174" s="58">
        <v>0</v>
      </c>
      <c r="AA174" s="58">
        <v>1</v>
      </c>
      <c r="AB174" s="16" t="s">
        <v>86</v>
      </c>
      <c r="AC174" s="22" t="s">
        <v>67</v>
      </c>
      <c r="AD174" s="228" t="s">
        <v>253</v>
      </c>
      <c r="AE174" s="228" t="s">
        <v>253</v>
      </c>
      <c r="AF174" s="228" t="s">
        <v>253</v>
      </c>
      <c r="AG174" s="228" t="s">
        <v>253</v>
      </c>
      <c r="AH174" s="228" t="s">
        <v>253</v>
      </c>
      <c r="AI174" s="228" t="s">
        <v>253</v>
      </c>
      <c r="AJ174" s="228" t="s">
        <v>253</v>
      </c>
      <c r="AL174" s="228" t="s">
        <v>253</v>
      </c>
    </row>
    <row r="175" spans="1:38" ht="22.5">
      <c r="A175" s="13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>
        <v>0</v>
      </c>
      <c r="S175" s="58">
        <v>5</v>
      </c>
      <c r="T175" s="58">
        <v>4</v>
      </c>
      <c r="U175" s="58">
        <v>0</v>
      </c>
      <c r="V175" s="58">
        <v>1</v>
      </c>
      <c r="W175" s="58">
        <v>0</v>
      </c>
      <c r="X175" s="58">
        <v>0</v>
      </c>
      <c r="Y175" s="58">
        <v>0</v>
      </c>
      <c r="Z175" s="58">
        <v>0</v>
      </c>
      <c r="AA175" s="58">
        <v>2</v>
      </c>
      <c r="AB175" s="16" t="s">
        <v>87</v>
      </c>
      <c r="AC175" s="227" t="s">
        <v>318</v>
      </c>
      <c r="AD175" s="126">
        <v>880.06</v>
      </c>
      <c r="AE175" s="126">
        <v>880.06</v>
      </c>
      <c r="AF175" s="126">
        <v>880.06</v>
      </c>
      <c r="AG175" s="126">
        <v>880.06</v>
      </c>
      <c r="AH175" s="126">
        <v>880.06</v>
      </c>
      <c r="AI175" s="126">
        <v>880.06</v>
      </c>
      <c r="AJ175" s="126">
        <v>880.06</v>
      </c>
      <c r="AK175" s="214"/>
      <c r="AL175" s="126">
        <v>880.06</v>
      </c>
    </row>
    <row r="176" spans="1:38" ht="21.75" customHeight="1">
      <c r="A176" s="13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>
        <v>0</v>
      </c>
      <c r="S176" s="58">
        <v>5</v>
      </c>
      <c r="T176" s="58">
        <v>4</v>
      </c>
      <c r="U176" s="58">
        <v>0</v>
      </c>
      <c r="V176" s="58">
        <v>1</v>
      </c>
      <c r="W176" s="58">
        <v>0</v>
      </c>
      <c r="X176" s="58">
        <v>0</v>
      </c>
      <c r="Y176" s="58">
        <v>0</v>
      </c>
      <c r="Z176" s="58">
        <v>0</v>
      </c>
      <c r="AA176" s="58">
        <v>3</v>
      </c>
      <c r="AB176" s="16" t="s">
        <v>88</v>
      </c>
      <c r="AC176" s="22" t="s">
        <v>319</v>
      </c>
      <c r="AD176" s="27">
        <v>5.5</v>
      </c>
      <c r="AE176" s="27">
        <v>5.5</v>
      </c>
      <c r="AF176" s="27">
        <v>5.6</v>
      </c>
      <c r="AG176" s="57">
        <v>5.7</v>
      </c>
      <c r="AH176" s="57">
        <v>5.75</v>
      </c>
      <c r="AI176" s="129">
        <v>5.8</v>
      </c>
      <c r="AJ176" s="134">
        <v>5.85</v>
      </c>
      <c r="AK176" s="214"/>
      <c r="AL176" s="134">
        <v>5.85</v>
      </c>
    </row>
    <row r="177" spans="1:38" ht="33.75">
      <c r="A177" s="13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>
        <v>5</v>
      </c>
      <c r="S177" s="58">
        <v>4</v>
      </c>
      <c r="T177" s="58">
        <v>0</v>
      </c>
      <c r="U177" s="58">
        <v>1</v>
      </c>
      <c r="V177" s="58">
        <v>0</v>
      </c>
      <c r="W177" s="58">
        <v>0</v>
      </c>
      <c r="X177" s="58">
        <v>0</v>
      </c>
      <c r="Y177" s="58">
        <v>1</v>
      </c>
      <c r="Z177" s="58">
        <v>0</v>
      </c>
      <c r="AA177" s="58">
        <v>0</v>
      </c>
      <c r="AB177" s="14" t="s">
        <v>89</v>
      </c>
      <c r="AC177" s="27" t="s">
        <v>199</v>
      </c>
      <c r="AD177" s="27">
        <v>1</v>
      </c>
      <c r="AE177" s="27">
        <v>1</v>
      </c>
      <c r="AF177" s="27">
        <v>1</v>
      </c>
      <c r="AG177" s="27">
        <v>1</v>
      </c>
      <c r="AH177" s="27">
        <v>1</v>
      </c>
      <c r="AI177" s="27">
        <v>1</v>
      </c>
      <c r="AJ177" s="27">
        <v>1</v>
      </c>
      <c r="AK177" s="27">
        <v>1</v>
      </c>
      <c r="AL177" s="27">
        <v>1</v>
      </c>
    </row>
    <row r="178" spans="1:38" ht="33.75">
      <c r="A178" s="13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>
        <v>5</v>
      </c>
      <c r="S178" s="58">
        <v>4</v>
      </c>
      <c r="T178" s="58">
        <v>0</v>
      </c>
      <c r="U178" s="58">
        <v>1</v>
      </c>
      <c r="V178" s="58">
        <v>0</v>
      </c>
      <c r="W178" s="58">
        <v>0</v>
      </c>
      <c r="X178" s="58">
        <v>0</v>
      </c>
      <c r="Y178" s="58">
        <v>1</v>
      </c>
      <c r="Z178" s="58">
        <v>0</v>
      </c>
      <c r="AA178" s="58">
        <v>1</v>
      </c>
      <c r="AB178" s="19" t="s">
        <v>90</v>
      </c>
      <c r="AC178" s="22" t="s">
        <v>67</v>
      </c>
      <c r="AD178" s="25">
        <v>16</v>
      </c>
      <c r="AE178" s="25">
        <v>16</v>
      </c>
      <c r="AF178" s="25">
        <v>16</v>
      </c>
      <c r="AG178" s="25">
        <v>17</v>
      </c>
      <c r="AH178" s="25">
        <v>18</v>
      </c>
      <c r="AI178" s="25">
        <v>18</v>
      </c>
      <c r="AJ178" s="25">
        <v>18</v>
      </c>
      <c r="AL178" s="25">
        <v>18</v>
      </c>
    </row>
    <row r="179" spans="1:38" ht="33" customHeight="1">
      <c r="A179" s="13">
        <v>6</v>
      </c>
      <c r="B179" s="58">
        <v>0</v>
      </c>
      <c r="C179" s="58">
        <v>0</v>
      </c>
      <c r="D179" s="58">
        <v>0</v>
      </c>
      <c r="E179" s="58">
        <v>4</v>
      </c>
      <c r="F179" s="58">
        <v>1</v>
      </c>
      <c r="G179" s="58">
        <v>2</v>
      </c>
      <c r="H179" s="58">
        <v>0</v>
      </c>
      <c r="I179" s="58">
        <v>5</v>
      </c>
      <c r="J179" s="58">
        <v>4</v>
      </c>
      <c r="K179" s="58">
        <v>0</v>
      </c>
      <c r="L179" s="58">
        <v>1</v>
      </c>
      <c r="M179" s="58">
        <v>2</v>
      </c>
      <c r="N179" s="58">
        <v>0</v>
      </c>
      <c r="O179" s="58">
        <v>0</v>
      </c>
      <c r="P179" s="58">
        <v>2</v>
      </c>
      <c r="Q179" s="58" t="s">
        <v>333</v>
      </c>
      <c r="R179" s="58">
        <v>5</v>
      </c>
      <c r="S179" s="58">
        <v>4</v>
      </c>
      <c r="T179" s="58">
        <v>0</v>
      </c>
      <c r="U179" s="58">
        <v>1</v>
      </c>
      <c r="V179" s="58">
        <v>0</v>
      </c>
      <c r="W179" s="58">
        <v>0</v>
      </c>
      <c r="X179" s="58">
        <v>0</v>
      </c>
      <c r="Y179" s="58">
        <v>2</v>
      </c>
      <c r="Z179" s="58">
        <v>0</v>
      </c>
      <c r="AA179" s="58">
        <v>0</v>
      </c>
      <c r="AB179" s="14" t="s">
        <v>91</v>
      </c>
      <c r="AC179" s="22" t="s">
        <v>65</v>
      </c>
      <c r="AD179" s="207">
        <v>34.81</v>
      </c>
      <c r="AE179" s="207">
        <v>0</v>
      </c>
      <c r="AF179" s="208">
        <v>1</v>
      </c>
      <c r="AG179" s="126">
        <v>0</v>
      </c>
      <c r="AH179" s="126">
        <v>0</v>
      </c>
      <c r="AI179" s="126">
        <v>0</v>
      </c>
      <c r="AJ179" s="126">
        <v>0</v>
      </c>
      <c r="AK179" s="126">
        <v>0</v>
      </c>
      <c r="AL179" s="208">
        <v>1</v>
      </c>
    </row>
    <row r="180" spans="1:38" ht="33.75">
      <c r="A180" s="13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>
        <v>5</v>
      </c>
      <c r="S180" s="58">
        <v>4</v>
      </c>
      <c r="T180" s="58">
        <v>0</v>
      </c>
      <c r="U180" s="58">
        <v>1</v>
      </c>
      <c r="V180" s="58">
        <v>0</v>
      </c>
      <c r="W180" s="58">
        <v>0</v>
      </c>
      <c r="X180" s="58">
        <v>0</v>
      </c>
      <c r="Y180" s="58">
        <v>2</v>
      </c>
      <c r="Z180" s="58">
        <v>0</v>
      </c>
      <c r="AA180" s="58">
        <v>1</v>
      </c>
      <c r="AB180" s="16" t="s">
        <v>92</v>
      </c>
      <c r="AC180" s="27" t="s">
        <v>320</v>
      </c>
      <c r="AD180" s="27">
        <v>999</v>
      </c>
      <c r="AE180" s="27">
        <v>999</v>
      </c>
      <c r="AF180" s="27">
        <v>1000</v>
      </c>
      <c r="AG180" s="126">
        <v>0</v>
      </c>
      <c r="AH180" s="126">
        <v>0</v>
      </c>
      <c r="AI180" s="126">
        <v>0</v>
      </c>
      <c r="AJ180" s="126">
        <v>0</v>
      </c>
      <c r="AK180" s="126">
        <v>0</v>
      </c>
      <c r="AL180" s="126">
        <v>1999</v>
      </c>
    </row>
    <row r="181" spans="1:38" ht="55.5" customHeight="1">
      <c r="A181" s="13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>
        <v>5</v>
      </c>
      <c r="S181" s="58">
        <v>4</v>
      </c>
      <c r="T181" s="58">
        <v>0</v>
      </c>
      <c r="U181" s="58">
        <v>1</v>
      </c>
      <c r="V181" s="58">
        <v>0</v>
      </c>
      <c r="W181" s="58">
        <v>0</v>
      </c>
      <c r="X181" s="58">
        <v>0</v>
      </c>
      <c r="Y181" s="58">
        <v>3</v>
      </c>
      <c r="Z181" s="58">
        <v>0</v>
      </c>
      <c r="AA181" s="58">
        <v>0</v>
      </c>
      <c r="AB181" s="14" t="s">
        <v>93</v>
      </c>
      <c r="AC181" s="27" t="s">
        <v>199</v>
      </c>
      <c r="AD181" s="27">
        <v>1</v>
      </c>
      <c r="AE181" s="27">
        <v>1</v>
      </c>
      <c r="AF181" s="27">
        <v>1</v>
      </c>
      <c r="AG181" s="27">
        <v>1</v>
      </c>
      <c r="AH181" s="27">
        <v>1</v>
      </c>
      <c r="AI181" s="27">
        <v>1</v>
      </c>
      <c r="AJ181" s="27">
        <v>1</v>
      </c>
      <c r="AK181" s="27">
        <v>1</v>
      </c>
      <c r="AL181" s="27">
        <v>1</v>
      </c>
    </row>
    <row r="182" spans="1:38" ht="22.5">
      <c r="A182" s="13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>
        <v>5</v>
      </c>
      <c r="S182" s="58">
        <v>4</v>
      </c>
      <c r="T182" s="58">
        <v>0</v>
      </c>
      <c r="U182" s="58">
        <v>1</v>
      </c>
      <c r="V182" s="58">
        <v>0</v>
      </c>
      <c r="W182" s="58">
        <v>0</v>
      </c>
      <c r="X182" s="58">
        <v>0</v>
      </c>
      <c r="Y182" s="58">
        <v>3</v>
      </c>
      <c r="Z182" s="58">
        <v>0</v>
      </c>
      <c r="AA182" s="58">
        <v>1</v>
      </c>
      <c r="AB182" s="16" t="s">
        <v>334</v>
      </c>
      <c r="AC182" s="22" t="s">
        <v>68</v>
      </c>
      <c r="AD182" s="126">
        <v>9826</v>
      </c>
      <c r="AE182" s="126">
        <v>9826</v>
      </c>
      <c r="AF182" s="126">
        <v>10000</v>
      </c>
      <c r="AG182" s="126">
        <v>11000</v>
      </c>
      <c r="AH182" s="126">
        <v>12000</v>
      </c>
      <c r="AI182" s="57">
        <v>12500</v>
      </c>
      <c r="AJ182" s="57">
        <v>13000</v>
      </c>
      <c r="AL182" s="57">
        <v>13000</v>
      </c>
    </row>
    <row r="183" spans="1:38" ht="33.75" customHeight="1">
      <c r="A183" s="13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>
        <v>5</v>
      </c>
      <c r="S183" s="58">
        <v>4</v>
      </c>
      <c r="T183" s="58">
        <v>0</v>
      </c>
      <c r="U183" s="58">
        <v>1</v>
      </c>
      <c r="V183" s="58">
        <v>0</v>
      </c>
      <c r="W183" s="58">
        <v>0</v>
      </c>
      <c r="X183" s="58">
        <v>0</v>
      </c>
      <c r="Y183" s="58">
        <v>4</v>
      </c>
      <c r="Z183" s="58">
        <v>0</v>
      </c>
      <c r="AA183" s="58">
        <v>0</v>
      </c>
      <c r="AB183" s="19" t="s">
        <v>2</v>
      </c>
      <c r="AC183" s="27" t="s">
        <v>199</v>
      </c>
      <c r="AD183" s="27">
        <v>1</v>
      </c>
      <c r="AE183" s="27">
        <v>1</v>
      </c>
      <c r="AF183" s="27">
        <v>1</v>
      </c>
      <c r="AG183" s="27">
        <v>1</v>
      </c>
      <c r="AH183" s="27">
        <v>1</v>
      </c>
      <c r="AI183" s="27">
        <v>1</v>
      </c>
      <c r="AJ183" s="27">
        <v>1</v>
      </c>
      <c r="AK183" s="27">
        <v>1</v>
      </c>
      <c r="AL183" s="27">
        <v>1</v>
      </c>
    </row>
    <row r="184" spans="1:38" ht="21" customHeight="1">
      <c r="A184" s="13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>
        <v>5</v>
      </c>
      <c r="S184" s="58">
        <v>4</v>
      </c>
      <c r="T184" s="58">
        <v>0</v>
      </c>
      <c r="U184" s="58">
        <v>1</v>
      </c>
      <c r="V184" s="58">
        <v>0</v>
      </c>
      <c r="W184" s="58">
        <v>0</v>
      </c>
      <c r="X184" s="58">
        <v>0</v>
      </c>
      <c r="Y184" s="58">
        <v>4</v>
      </c>
      <c r="Z184" s="58">
        <v>0</v>
      </c>
      <c r="AA184" s="58">
        <v>1</v>
      </c>
      <c r="AB184" s="14" t="s">
        <v>94</v>
      </c>
      <c r="AC184" s="27" t="s">
        <v>68</v>
      </c>
      <c r="AD184" s="27">
        <v>0</v>
      </c>
      <c r="AE184" s="27">
        <v>0</v>
      </c>
      <c r="AF184" s="75">
        <v>2</v>
      </c>
      <c r="AG184" s="75">
        <v>2</v>
      </c>
      <c r="AH184" s="75">
        <v>2</v>
      </c>
      <c r="AI184" s="27">
        <v>1</v>
      </c>
      <c r="AJ184" s="27">
        <v>1</v>
      </c>
      <c r="AL184" s="94">
        <v>8</v>
      </c>
    </row>
    <row r="185" spans="1:38" ht="34.5" customHeight="1">
      <c r="A185" s="13">
        <v>6</v>
      </c>
      <c r="B185" s="58">
        <v>0</v>
      </c>
      <c r="C185" s="58">
        <v>0</v>
      </c>
      <c r="D185" s="58">
        <v>0</v>
      </c>
      <c r="E185" s="58">
        <v>4</v>
      </c>
      <c r="F185" s="58">
        <v>1</v>
      </c>
      <c r="G185" s="58">
        <v>2</v>
      </c>
      <c r="H185" s="58">
        <v>0</v>
      </c>
      <c r="I185" s="58">
        <v>5</v>
      </c>
      <c r="J185" s="58">
        <v>4</v>
      </c>
      <c r="K185" s="58">
        <v>0</v>
      </c>
      <c r="L185" s="58">
        <v>2</v>
      </c>
      <c r="M185" s="58">
        <v>0</v>
      </c>
      <c r="N185" s="58">
        <v>0</v>
      </c>
      <c r="O185" s="58">
        <v>0</v>
      </c>
      <c r="P185" s="58">
        <v>0</v>
      </c>
      <c r="Q185" s="58">
        <v>0</v>
      </c>
      <c r="R185" s="58">
        <v>0</v>
      </c>
      <c r="S185" s="58">
        <v>5</v>
      </c>
      <c r="T185" s="58">
        <v>4</v>
      </c>
      <c r="U185" s="58">
        <v>0</v>
      </c>
      <c r="V185" s="58">
        <v>2</v>
      </c>
      <c r="W185" s="58">
        <v>0</v>
      </c>
      <c r="X185" s="58">
        <v>0</v>
      </c>
      <c r="Y185" s="58">
        <v>0</v>
      </c>
      <c r="Z185" s="58">
        <v>0</v>
      </c>
      <c r="AA185" s="58">
        <v>0</v>
      </c>
      <c r="AB185" s="20" t="s">
        <v>359</v>
      </c>
      <c r="AC185" s="132" t="s">
        <v>65</v>
      </c>
      <c r="AD185" s="25">
        <v>0</v>
      </c>
      <c r="AE185" s="25">
        <v>0</v>
      </c>
      <c r="AF185" s="25">
        <v>29</v>
      </c>
      <c r="AG185" s="25">
        <v>6</v>
      </c>
      <c r="AH185" s="25">
        <v>30</v>
      </c>
      <c r="AI185" s="57">
        <v>30</v>
      </c>
      <c r="AJ185" s="57">
        <v>30</v>
      </c>
      <c r="AK185" s="57">
        <v>30</v>
      </c>
      <c r="AL185" s="57">
        <v>149</v>
      </c>
    </row>
    <row r="186" spans="1:38" ht="32.25" customHeight="1">
      <c r="A186" s="13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>
        <v>0</v>
      </c>
      <c r="S186" s="58">
        <v>5</v>
      </c>
      <c r="T186" s="58">
        <v>4</v>
      </c>
      <c r="U186" s="58">
        <v>0</v>
      </c>
      <c r="V186" s="58">
        <v>2</v>
      </c>
      <c r="W186" s="58">
        <v>0</v>
      </c>
      <c r="X186" s="58">
        <v>0</v>
      </c>
      <c r="Y186" s="58">
        <v>0</v>
      </c>
      <c r="Z186" s="58">
        <v>0</v>
      </c>
      <c r="AA186" s="58">
        <v>1</v>
      </c>
      <c r="AB186" s="19" t="s">
        <v>95</v>
      </c>
      <c r="AC186" s="22" t="s">
        <v>67</v>
      </c>
      <c r="AD186" s="27">
        <v>1</v>
      </c>
      <c r="AE186" s="27">
        <v>1</v>
      </c>
      <c r="AF186" s="83">
        <v>1</v>
      </c>
      <c r="AG186" s="83">
        <v>1</v>
      </c>
      <c r="AH186" s="83">
        <v>1</v>
      </c>
      <c r="AI186" s="27">
        <v>1</v>
      </c>
      <c r="AJ186" s="27">
        <v>1</v>
      </c>
      <c r="AK186" s="27">
        <v>1</v>
      </c>
      <c r="AL186" s="27">
        <v>1</v>
      </c>
    </row>
    <row r="187" spans="1:38" ht="33.75" customHeight="1">
      <c r="A187" s="13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16" t="s">
        <v>3</v>
      </c>
      <c r="AC187" s="22" t="s">
        <v>67</v>
      </c>
      <c r="AD187" s="27"/>
      <c r="AE187" s="27"/>
      <c r="AF187" s="27"/>
      <c r="AG187" s="27">
        <v>10</v>
      </c>
      <c r="AH187" s="27">
        <v>10</v>
      </c>
      <c r="AI187" s="27">
        <v>10</v>
      </c>
      <c r="AJ187" s="27">
        <v>10</v>
      </c>
      <c r="AL187" s="94">
        <v>40</v>
      </c>
    </row>
    <row r="188" spans="1:38" ht="44.25" customHeight="1">
      <c r="A188" s="13">
        <v>6</v>
      </c>
      <c r="B188" s="58">
        <v>0</v>
      </c>
      <c r="C188" s="58">
        <v>0</v>
      </c>
      <c r="D188" s="58">
        <v>0</v>
      </c>
      <c r="E188" s="58">
        <v>4</v>
      </c>
      <c r="F188" s="58">
        <v>1</v>
      </c>
      <c r="G188" s="58">
        <v>2</v>
      </c>
      <c r="H188" s="58">
        <v>0</v>
      </c>
      <c r="I188" s="58">
        <v>5</v>
      </c>
      <c r="J188" s="58">
        <v>4</v>
      </c>
      <c r="K188" s="58">
        <v>0</v>
      </c>
      <c r="L188" s="58">
        <v>2</v>
      </c>
      <c r="M188" s="58">
        <v>2</v>
      </c>
      <c r="N188" s="58">
        <v>0</v>
      </c>
      <c r="O188" s="58">
        <v>0</v>
      </c>
      <c r="P188" s="58">
        <v>2</v>
      </c>
      <c r="Q188" s="58" t="s">
        <v>333</v>
      </c>
      <c r="R188" s="58">
        <v>0</v>
      </c>
      <c r="S188" s="58">
        <v>5</v>
      </c>
      <c r="T188" s="58">
        <v>4</v>
      </c>
      <c r="U188" s="58">
        <v>0</v>
      </c>
      <c r="V188" s="58">
        <v>2</v>
      </c>
      <c r="W188" s="58">
        <v>0</v>
      </c>
      <c r="X188" s="58">
        <v>0</v>
      </c>
      <c r="Y188" s="58">
        <v>1</v>
      </c>
      <c r="Z188" s="58">
        <v>0</v>
      </c>
      <c r="AA188" s="58">
        <v>0</v>
      </c>
      <c r="AB188" s="19" t="s">
        <v>149</v>
      </c>
      <c r="AC188" s="132" t="s">
        <v>65</v>
      </c>
      <c r="AD188" s="25">
        <v>0</v>
      </c>
      <c r="AE188" s="25">
        <v>0</v>
      </c>
      <c r="AF188" s="25">
        <v>29</v>
      </c>
      <c r="AG188" s="25">
        <v>6</v>
      </c>
      <c r="AH188" s="25">
        <v>30</v>
      </c>
      <c r="AI188" s="57">
        <v>30</v>
      </c>
      <c r="AJ188" s="57">
        <v>30</v>
      </c>
      <c r="AK188" s="57">
        <v>30</v>
      </c>
      <c r="AL188" s="57">
        <v>125</v>
      </c>
    </row>
    <row r="189" spans="1:38" ht="22.5" customHeight="1">
      <c r="A189" s="13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>
        <v>0</v>
      </c>
      <c r="S189" s="58">
        <v>5</v>
      </c>
      <c r="T189" s="58">
        <v>4</v>
      </c>
      <c r="U189" s="58">
        <v>0</v>
      </c>
      <c r="V189" s="58">
        <v>2</v>
      </c>
      <c r="W189" s="58">
        <v>0</v>
      </c>
      <c r="X189" s="58">
        <v>0</v>
      </c>
      <c r="Y189" s="58">
        <v>1</v>
      </c>
      <c r="Z189" s="58">
        <v>0</v>
      </c>
      <c r="AA189" s="58">
        <v>1</v>
      </c>
      <c r="AB189" s="16" t="s">
        <v>96</v>
      </c>
      <c r="AC189" s="22" t="s">
        <v>67</v>
      </c>
      <c r="AD189" s="27">
        <v>5</v>
      </c>
      <c r="AE189" s="27">
        <v>5</v>
      </c>
      <c r="AF189" s="27">
        <v>6</v>
      </c>
      <c r="AG189" s="27">
        <v>7</v>
      </c>
      <c r="AH189" s="27">
        <v>8</v>
      </c>
      <c r="AI189" s="27">
        <v>8</v>
      </c>
      <c r="AJ189" s="27">
        <v>8</v>
      </c>
      <c r="AL189" s="94">
        <v>42</v>
      </c>
    </row>
    <row r="190" spans="1:38" ht="24.75" customHeight="1">
      <c r="A190" s="13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>
        <v>0</v>
      </c>
      <c r="S190" s="58">
        <v>5</v>
      </c>
      <c r="T190" s="58">
        <v>4</v>
      </c>
      <c r="U190" s="58">
        <v>0</v>
      </c>
      <c r="V190" s="58">
        <v>2</v>
      </c>
      <c r="W190" s="58">
        <v>0</v>
      </c>
      <c r="X190" s="58">
        <v>0</v>
      </c>
      <c r="Y190" s="58">
        <v>2</v>
      </c>
      <c r="Z190" s="58">
        <v>0</v>
      </c>
      <c r="AA190" s="58">
        <v>0</v>
      </c>
      <c r="AB190" s="19" t="s">
        <v>97</v>
      </c>
      <c r="AC190" s="27" t="s">
        <v>199</v>
      </c>
      <c r="AD190" s="27">
        <v>1</v>
      </c>
      <c r="AE190" s="27">
        <v>1</v>
      </c>
      <c r="AF190" s="27">
        <v>1</v>
      </c>
      <c r="AG190" s="27">
        <v>1</v>
      </c>
      <c r="AH190" s="27">
        <v>1</v>
      </c>
      <c r="AI190" s="27">
        <v>1</v>
      </c>
      <c r="AJ190" s="27">
        <v>1</v>
      </c>
      <c r="AL190" s="27">
        <v>1</v>
      </c>
    </row>
    <row r="191" spans="1:38" ht="22.5">
      <c r="A191" s="13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>
        <v>0</v>
      </c>
      <c r="S191" s="58">
        <v>5</v>
      </c>
      <c r="T191" s="58">
        <v>4</v>
      </c>
      <c r="U191" s="58">
        <v>0</v>
      </c>
      <c r="V191" s="58">
        <v>2</v>
      </c>
      <c r="W191" s="58">
        <v>0</v>
      </c>
      <c r="X191" s="58">
        <v>0</v>
      </c>
      <c r="Y191" s="58">
        <v>0</v>
      </c>
      <c r="Z191" s="58">
        <v>0</v>
      </c>
      <c r="AA191" s="58">
        <v>1</v>
      </c>
      <c r="AB191" s="41" t="s">
        <v>98</v>
      </c>
      <c r="AC191" s="22" t="s">
        <v>67</v>
      </c>
      <c r="AD191" s="27">
        <v>1</v>
      </c>
      <c r="AE191" s="27">
        <v>1</v>
      </c>
      <c r="AF191" s="83">
        <v>1</v>
      </c>
      <c r="AG191" s="83">
        <v>1</v>
      </c>
      <c r="AH191" s="83">
        <v>1</v>
      </c>
      <c r="AI191" s="83">
        <v>1</v>
      </c>
      <c r="AJ191" s="27">
        <v>1</v>
      </c>
      <c r="AL191" s="94">
        <v>6</v>
      </c>
    </row>
    <row r="192" spans="1:38" ht="22.5">
      <c r="A192" s="13">
        <v>6</v>
      </c>
      <c r="B192" s="58">
        <v>0</v>
      </c>
      <c r="C192" s="58">
        <v>0</v>
      </c>
      <c r="D192" s="58">
        <v>0</v>
      </c>
      <c r="E192" s="58">
        <v>4</v>
      </c>
      <c r="F192" s="58">
        <v>1</v>
      </c>
      <c r="G192" s="58">
        <v>2</v>
      </c>
      <c r="H192" s="58">
        <v>0</v>
      </c>
      <c r="I192" s="58">
        <v>5</v>
      </c>
      <c r="J192" s="58">
        <v>4</v>
      </c>
      <c r="K192" s="58">
        <v>0</v>
      </c>
      <c r="L192" s="58">
        <v>2</v>
      </c>
      <c r="M192" s="58">
        <v>2</v>
      </c>
      <c r="N192" s="58">
        <v>0</v>
      </c>
      <c r="O192" s="58">
        <v>0</v>
      </c>
      <c r="P192" s="58">
        <v>3</v>
      </c>
      <c r="Q192" s="58" t="s">
        <v>333</v>
      </c>
      <c r="R192" s="58">
        <v>0</v>
      </c>
      <c r="S192" s="58">
        <v>5</v>
      </c>
      <c r="T192" s="58">
        <v>4</v>
      </c>
      <c r="U192" s="58">
        <v>0</v>
      </c>
      <c r="V192" s="58">
        <v>2</v>
      </c>
      <c r="W192" s="58">
        <v>0</v>
      </c>
      <c r="X192" s="58">
        <v>0</v>
      </c>
      <c r="Y192" s="58">
        <v>3</v>
      </c>
      <c r="Z192" s="58">
        <v>0</v>
      </c>
      <c r="AA192" s="58">
        <v>0</v>
      </c>
      <c r="AB192" s="219" t="s">
        <v>369</v>
      </c>
      <c r="AC192" s="220" t="s">
        <v>65</v>
      </c>
      <c r="AD192" s="221">
        <v>0</v>
      </c>
      <c r="AE192" s="221">
        <v>0</v>
      </c>
      <c r="AF192" s="221">
        <v>0</v>
      </c>
      <c r="AG192" s="222">
        <v>24</v>
      </c>
      <c r="AH192" s="221">
        <v>0</v>
      </c>
      <c r="AI192" s="221">
        <v>0</v>
      </c>
      <c r="AJ192" s="221">
        <v>0</v>
      </c>
      <c r="AL192" s="222">
        <v>24</v>
      </c>
    </row>
    <row r="193" spans="1:38" ht="22.5">
      <c r="A193" s="13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>
        <v>0</v>
      </c>
      <c r="S193" s="58">
        <v>5</v>
      </c>
      <c r="T193" s="58">
        <v>4</v>
      </c>
      <c r="U193" s="58">
        <v>0</v>
      </c>
      <c r="V193" s="58">
        <v>2</v>
      </c>
      <c r="W193" s="58">
        <v>0</v>
      </c>
      <c r="X193" s="58">
        <v>0</v>
      </c>
      <c r="Y193" s="58">
        <v>3</v>
      </c>
      <c r="Z193" s="58">
        <v>0</v>
      </c>
      <c r="AA193" s="58">
        <v>1</v>
      </c>
      <c r="AB193" s="219" t="s">
        <v>370</v>
      </c>
      <c r="AC193" s="22" t="s">
        <v>266</v>
      </c>
      <c r="AD193" s="221">
        <v>0</v>
      </c>
      <c r="AE193" s="221">
        <v>0</v>
      </c>
      <c r="AF193" s="221">
        <v>0</v>
      </c>
      <c r="AG193" s="83">
        <v>260</v>
      </c>
      <c r="AH193" s="221">
        <v>0</v>
      </c>
      <c r="AI193" s="221">
        <v>0</v>
      </c>
      <c r="AJ193" s="221">
        <v>0</v>
      </c>
      <c r="AL193" s="83">
        <v>260</v>
      </c>
    </row>
    <row r="194" spans="1:38" ht="31.5">
      <c r="A194" s="195">
        <v>6</v>
      </c>
      <c r="B194" s="196">
        <v>0</v>
      </c>
      <c r="C194" s="196">
        <v>0</v>
      </c>
      <c r="D194" s="196"/>
      <c r="E194" s="196"/>
      <c r="F194" s="196"/>
      <c r="G194" s="196"/>
      <c r="H194" s="196">
        <v>0</v>
      </c>
      <c r="I194" s="196">
        <v>5</v>
      </c>
      <c r="J194" s="196">
        <v>5</v>
      </c>
      <c r="K194" s="196"/>
      <c r="L194" s="196"/>
      <c r="M194" s="196"/>
      <c r="N194" s="196"/>
      <c r="O194" s="196"/>
      <c r="P194" s="196"/>
      <c r="Q194" s="196"/>
      <c r="R194" s="196">
        <v>0</v>
      </c>
      <c r="S194" s="196">
        <v>5</v>
      </c>
      <c r="T194" s="196">
        <v>5</v>
      </c>
      <c r="U194" s="196">
        <v>0</v>
      </c>
      <c r="V194" s="196">
        <v>0</v>
      </c>
      <c r="W194" s="196">
        <v>0</v>
      </c>
      <c r="X194" s="196">
        <v>0</v>
      </c>
      <c r="Y194" s="196">
        <v>0</v>
      </c>
      <c r="Z194" s="196">
        <v>0</v>
      </c>
      <c r="AA194" s="196">
        <v>0</v>
      </c>
      <c r="AB194" s="37" t="s">
        <v>99</v>
      </c>
      <c r="AC194" s="96" t="s">
        <v>65</v>
      </c>
      <c r="AD194" s="95">
        <v>52.3</v>
      </c>
      <c r="AE194" s="24">
        <v>105</v>
      </c>
      <c r="AF194" s="24">
        <v>80</v>
      </c>
      <c r="AG194" s="24">
        <v>620.1</v>
      </c>
      <c r="AH194" s="24">
        <v>71</v>
      </c>
      <c r="AI194" s="24">
        <v>71</v>
      </c>
      <c r="AJ194" s="24">
        <v>71</v>
      </c>
      <c r="AL194" s="203">
        <v>1018.1</v>
      </c>
    </row>
    <row r="195" spans="1:38" ht="22.5">
      <c r="A195" s="13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196">
        <v>0</v>
      </c>
      <c r="S195" s="196">
        <v>5</v>
      </c>
      <c r="T195" s="196">
        <v>5</v>
      </c>
      <c r="U195" s="196">
        <v>0</v>
      </c>
      <c r="V195" s="196">
        <v>1</v>
      </c>
      <c r="W195" s="196">
        <v>0</v>
      </c>
      <c r="X195" s="196">
        <v>0</v>
      </c>
      <c r="Y195" s="196">
        <v>0</v>
      </c>
      <c r="Z195" s="196">
        <v>0</v>
      </c>
      <c r="AA195" s="196">
        <v>0</v>
      </c>
      <c r="AB195" s="20" t="s">
        <v>100</v>
      </c>
      <c r="AC195" s="22" t="s">
        <v>65</v>
      </c>
      <c r="AD195" s="25">
        <v>0</v>
      </c>
      <c r="AE195" s="25">
        <v>0</v>
      </c>
      <c r="AF195" s="25">
        <v>0</v>
      </c>
      <c r="AG195" s="25">
        <v>0</v>
      </c>
      <c r="AH195" s="25">
        <v>0</v>
      </c>
      <c r="AI195" s="25">
        <v>0</v>
      </c>
      <c r="AJ195" s="25">
        <v>0</v>
      </c>
      <c r="AL195" s="25">
        <v>0</v>
      </c>
    </row>
    <row r="196" spans="1:38" ht="22.5" customHeight="1">
      <c r="A196" s="13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196">
        <v>0</v>
      </c>
      <c r="S196" s="196">
        <v>5</v>
      </c>
      <c r="T196" s="196">
        <v>5</v>
      </c>
      <c r="U196" s="196">
        <v>0</v>
      </c>
      <c r="V196" s="196">
        <v>1</v>
      </c>
      <c r="W196" s="196">
        <v>0</v>
      </c>
      <c r="X196" s="196">
        <v>0</v>
      </c>
      <c r="Y196" s="196">
        <v>0</v>
      </c>
      <c r="Z196" s="196">
        <v>0</v>
      </c>
      <c r="AA196" s="196">
        <v>1</v>
      </c>
      <c r="AB196" s="42" t="s">
        <v>101</v>
      </c>
      <c r="AC196" s="22" t="s">
        <v>66</v>
      </c>
      <c r="AD196" s="59">
        <v>35</v>
      </c>
      <c r="AE196" s="59">
        <v>35</v>
      </c>
      <c r="AF196" s="59">
        <v>35</v>
      </c>
      <c r="AG196" s="59">
        <v>35</v>
      </c>
      <c r="AH196" s="59">
        <v>36</v>
      </c>
      <c r="AI196" s="59">
        <v>36</v>
      </c>
      <c r="AJ196" s="59">
        <v>36</v>
      </c>
      <c r="AL196" s="59">
        <v>36</v>
      </c>
    </row>
    <row r="197" spans="1:38" ht="22.5">
      <c r="A197" s="13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196">
        <v>0</v>
      </c>
      <c r="S197" s="196">
        <v>5</v>
      </c>
      <c r="T197" s="196">
        <v>5</v>
      </c>
      <c r="U197" s="196">
        <v>0</v>
      </c>
      <c r="V197" s="196">
        <v>1</v>
      </c>
      <c r="W197" s="196">
        <v>0</v>
      </c>
      <c r="X197" s="196">
        <v>0</v>
      </c>
      <c r="Y197" s="196">
        <v>0</v>
      </c>
      <c r="Z197" s="196">
        <v>0</v>
      </c>
      <c r="AA197" s="196">
        <v>2</v>
      </c>
      <c r="AB197" s="19" t="s">
        <v>102</v>
      </c>
      <c r="AC197" s="22" t="s">
        <v>251</v>
      </c>
      <c r="AD197" s="59">
        <v>47</v>
      </c>
      <c r="AE197" s="59">
        <v>57</v>
      </c>
      <c r="AF197" s="81">
        <v>60</v>
      </c>
      <c r="AG197" s="81">
        <v>50</v>
      </c>
      <c r="AH197" s="59">
        <v>50</v>
      </c>
      <c r="AI197" s="59">
        <v>55</v>
      </c>
      <c r="AJ197" s="59">
        <v>60</v>
      </c>
      <c r="AL197" s="94">
        <v>332</v>
      </c>
    </row>
    <row r="198" spans="1:38" ht="22.5">
      <c r="A198" s="13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196">
        <v>0</v>
      </c>
      <c r="S198" s="196">
        <v>5</v>
      </c>
      <c r="T198" s="196">
        <v>5</v>
      </c>
      <c r="U198" s="196">
        <v>0</v>
      </c>
      <c r="V198" s="196">
        <v>1</v>
      </c>
      <c r="W198" s="196">
        <v>0</v>
      </c>
      <c r="X198" s="196">
        <v>0</v>
      </c>
      <c r="Y198" s="196">
        <v>0</v>
      </c>
      <c r="Z198" s="196">
        <v>0</v>
      </c>
      <c r="AA198" s="196">
        <v>3</v>
      </c>
      <c r="AB198" s="16" t="s">
        <v>103</v>
      </c>
      <c r="AC198" s="22" t="s">
        <v>251</v>
      </c>
      <c r="AD198" s="57">
        <v>2665</v>
      </c>
      <c r="AE198" s="59">
        <v>3244</v>
      </c>
      <c r="AF198" s="81">
        <v>3216</v>
      </c>
      <c r="AG198" s="134">
        <v>2889</v>
      </c>
      <c r="AH198" s="186">
        <v>3776</v>
      </c>
      <c r="AI198" s="187">
        <v>3812</v>
      </c>
      <c r="AJ198" s="187">
        <v>3847</v>
      </c>
      <c r="AL198" s="94">
        <v>20784</v>
      </c>
    </row>
    <row r="199" spans="1:38" ht="33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96">
        <v>0</v>
      </c>
      <c r="S199" s="196">
        <v>5</v>
      </c>
      <c r="T199" s="196">
        <v>5</v>
      </c>
      <c r="U199" s="196">
        <v>0</v>
      </c>
      <c r="V199" s="196">
        <v>1</v>
      </c>
      <c r="W199" s="196">
        <v>0</v>
      </c>
      <c r="X199" s="196">
        <v>0</v>
      </c>
      <c r="Y199" s="196">
        <v>0</v>
      </c>
      <c r="Z199" s="196">
        <v>0</v>
      </c>
      <c r="AA199" s="196">
        <v>4</v>
      </c>
      <c r="AB199" s="43" t="s">
        <v>104</v>
      </c>
      <c r="AC199" s="22" t="s">
        <v>251</v>
      </c>
      <c r="AD199" s="57">
        <v>313</v>
      </c>
      <c r="AE199" s="59">
        <v>281</v>
      </c>
      <c r="AF199" s="81">
        <v>277.1</v>
      </c>
      <c r="AG199" s="81">
        <v>238.6</v>
      </c>
      <c r="AH199" s="81">
        <v>218.6</v>
      </c>
      <c r="AI199" s="57">
        <v>219.5</v>
      </c>
      <c r="AJ199" s="57">
        <v>219.5</v>
      </c>
      <c r="AL199" s="94">
        <v>1454.3</v>
      </c>
    </row>
    <row r="200" spans="1:38" ht="22.5">
      <c r="A200" s="195"/>
      <c r="B200" s="195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6">
        <v>0</v>
      </c>
      <c r="S200" s="196">
        <v>5</v>
      </c>
      <c r="T200" s="196">
        <v>5</v>
      </c>
      <c r="U200" s="196">
        <v>0</v>
      </c>
      <c r="V200" s="196">
        <v>1</v>
      </c>
      <c r="W200" s="196">
        <v>0</v>
      </c>
      <c r="X200" s="196">
        <v>0</v>
      </c>
      <c r="Y200" s="196">
        <v>0</v>
      </c>
      <c r="Z200" s="196">
        <v>0</v>
      </c>
      <c r="AA200" s="196">
        <v>5</v>
      </c>
      <c r="AB200" s="45" t="s">
        <v>105</v>
      </c>
      <c r="AC200" s="22" t="s">
        <v>251</v>
      </c>
      <c r="AD200" s="57">
        <v>3370</v>
      </c>
      <c r="AE200" s="59">
        <v>2850</v>
      </c>
      <c r="AF200" s="82">
        <v>2671.5</v>
      </c>
      <c r="AG200" s="57">
        <v>2802</v>
      </c>
      <c r="AH200" s="57">
        <v>2772</v>
      </c>
      <c r="AI200" s="57">
        <v>2777</v>
      </c>
      <c r="AJ200" s="57">
        <v>2787</v>
      </c>
      <c r="AL200" s="94">
        <v>16659.5</v>
      </c>
    </row>
    <row r="201" spans="1:38" ht="78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58">
        <v>0</v>
      </c>
      <c r="S201" s="196">
        <v>5</v>
      </c>
      <c r="T201" s="196">
        <v>5</v>
      </c>
      <c r="U201" s="196">
        <v>0</v>
      </c>
      <c r="V201" s="196">
        <v>1</v>
      </c>
      <c r="W201" s="196">
        <v>0</v>
      </c>
      <c r="X201" s="196">
        <v>0</v>
      </c>
      <c r="Y201" s="196">
        <v>1</v>
      </c>
      <c r="Z201" s="196">
        <v>0</v>
      </c>
      <c r="AA201" s="196">
        <v>0</v>
      </c>
      <c r="AB201" s="14" t="s">
        <v>106</v>
      </c>
      <c r="AC201" s="27" t="s">
        <v>199</v>
      </c>
      <c r="AD201" s="27">
        <v>1</v>
      </c>
      <c r="AE201" s="27">
        <v>1</v>
      </c>
      <c r="AF201" s="27">
        <v>1</v>
      </c>
      <c r="AG201" s="27">
        <v>1</v>
      </c>
      <c r="AH201" s="27">
        <v>1</v>
      </c>
      <c r="AI201" s="27">
        <v>1</v>
      </c>
      <c r="AJ201" s="27">
        <v>1</v>
      </c>
      <c r="AL201" s="94">
        <v>1</v>
      </c>
    </row>
    <row r="202" spans="1:38" ht="21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95"/>
      <c r="R202" s="196">
        <v>5</v>
      </c>
      <c r="S202" s="196">
        <v>5</v>
      </c>
      <c r="T202" s="196">
        <v>0</v>
      </c>
      <c r="U202" s="196">
        <v>1</v>
      </c>
      <c r="V202" s="196">
        <v>0</v>
      </c>
      <c r="W202" s="196">
        <v>0</v>
      </c>
      <c r="X202" s="196">
        <v>1</v>
      </c>
      <c r="Y202" s="196">
        <v>0</v>
      </c>
      <c r="Z202" s="196">
        <v>0</v>
      </c>
      <c r="AA202" s="195">
        <v>1</v>
      </c>
      <c r="AB202" s="223" t="s">
        <v>145</v>
      </c>
      <c r="AC202" s="22" t="s">
        <v>67</v>
      </c>
      <c r="AD202" s="25">
        <v>4</v>
      </c>
      <c r="AE202" s="25">
        <v>5</v>
      </c>
      <c r="AF202" s="25">
        <v>4</v>
      </c>
      <c r="AG202" s="25">
        <v>4</v>
      </c>
      <c r="AH202" s="25">
        <v>4</v>
      </c>
      <c r="AI202" s="25">
        <v>4</v>
      </c>
      <c r="AJ202" s="25">
        <v>4</v>
      </c>
      <c r="AL202" s="94">
        <v>25</v>
      </c>
    </row>
    <row r="203" spans="1:38" ht="4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95"/>
      <c r="R203" s="196">
        <v>0</v>
      </c>
      <c r="S203" s="196">
        <v>5</v>
      </c>
      <c r="T203" s="196">
        <v>5</v>
      </c>
      <c r="U203" s="196">
        <v>0</v>
      </c>
      <c r="V203" s="196">
        <v>1</v>
      </c>
      <c r="W203" s="196">
        <v>0</v>
      </c>
      <c r="X203" s="196">
        <v>0</v>
      </c>
      <c r="Y203" s="196">
        <v>2</v>
      </c>
      <c r="Z203" s="196">
        <v>0</v>
      </c>
      <c r="AA203" s="196">
        <v>0</v>
      </c>
      <c r="AB203" s="14" t="s">
        <v>108</v>
      </c>
      <c r="AC203" s="27" t="s">
        <v>199</v>
      </c>
      <c r="AD203" s="27">
        <v>1</v>
      </c>
      <c r="AE203" s="27">
        <v>1</v>
      </c>
      <c r="AF203" s="27">
        <v>1</v>
      </c>
      <c r="AG203" s="27">
        <v>1</v>
      </c>
      <c r="AH203" s="27">
        <v>1</v>
      </c>
      <c r="AI203" s="27">
        <v>1</v>
      </c>
      <c r="AJ203" s="27">
        <v>1</v>
      </c>
      <c r="AK203" s="27">
        <v>1</v>
      </c>
      <c r="AL203" s="27">
        <v>1</v>
      </c>
    </row>
    <row r="204" spans="1:38" ht="22.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95"/>
      <c r="R204" s="196">
        <v>0</v>
      </c>
      <c r="S204" s="196">
        <v>5</v>
      </c>
      <c r="T204" s="196">
        <v>5</v>
      </c>
      <c r="U204" s="196">
        <v>0</v>
      </c>
      <c r="V204" s="196">
        <v>1</v>
      </c>
      <c r="W204" s="196">
        <v>0</v>
      </c>
      <c r="X204" s="196">
        <v>0</v>
      </c>
      <c r="Y204" s="196">
        <v>2</v>
      </c>
      <c r="Z204" s="196">
        <v>0</v>
      </c>
      <c r="AA204" s="196">
        <v>1</v>
      </c>
      <c r="AB204" s="47" t="s">
        <v>114</v>
      </c>
      <c r="AC204" s="22" t="s">
        <v>67</v>
      </c>
      <c r="AD204" s="27">
        <v>1</v>
      </c>
      <c r="AE204" s="27">
        <v>1</v>
      </c>
      <c r="AF204" s="27">
        <v>1</v>
      </c>
      <c r="AG204" s="27">
        <v>1</v>
      </c>
      <c r="AH204" s="27">
        <v>1</v>
      </c>
      <c r="AI204" s="27">
        <v>1</v>
      </c>
      <c r="AJ204" s="27">
        <v>1</v>
      </c>
      <c r="AL204" s="94">
        <v>6</v>
      </c>
    </row>
    <row r="205" spans="1:38" ht="67.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95"/>
      <c r="R205" s="196">
        <v>0</v>
      </c>
      <c r="S205" s="196">
        <v>5</v>
      </c>
      <c r="T205" s="196">
        <v>5</v>
      </c>
      <c r="U205" s="196">
        <v>0</v>
      </c>
      <c r="V205" s="196">
        <v>1</v>
      </c>
      <c r="W205" s="196">
        <v>0</v>
      </c>
      <c r="X205" s="196">
        <v>0</v>
      </c>
      <c r="Y205" s="196">
        <v>3</v>
      </c>
      <c r="Z205" s="196">
        <v>0</v>
      </c>
      <c r="AA205" s="196">
        <v>0</v>
      </c>
      <c r="AB205" s="14" t="s">
        <v>115</v>
      </c>
      <c r="AC205" s="27" t="s">
        <v>199</v>
      </c>
      <c r="AD205" s="27">
        <v>1</v>
      </c>
      <c r="AE205" s="27">
        <v>1</v>
      </c>
      <c r="AF205" s="27">
        <v>1</v>
      </c>
      <c r="AG205" s="27">
        <v>1</v>
      </c>
      <c r="AH205" s="27">
        <v>1</v>
      </c>
      <c r="AI205" s="27">
        <v>1</v>
      </c>
      <c r="AJ205" s="27">
        <v>1</v>
      </c>
      <c r="AK205" s="27">
        <v>1</v>
      </c>
      <c r="AL205" s="27">
        <v>1</v>
      </c>
    </row>
    <row r="206" spans="1:38" ht="29.2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95"/>
      <c r="R206" s="196">
        <v>0</v>
      </c>
      <c r="S206" s="196">
        <v>5</v>
      </c>
      <c r="T206" s="196">
        <v>5</v>
      </c>
      <c r="U206" s="196">
        <v>0</v>
      </c>
      <c r="V206" s="196">
        <v>1</v>
      </c>
      <c r="W206" s="196">
        <v>0</v>
      </c>
      <c r="X206" s="196">
        <v>0</v>
      </c>
      <c r="Y206" s="196">
        <v>3</v>
      </c>
      <c r="Z206" s="196">
        <v>0</v>
      </c>
      <c r="AA206" s="196">
        <v>1</v>
      </c>
      <c r="AB206" s="224" t="s">
        <v>362</v>
      </c>
      <c r="AC206" s="22" t="s">
        <v>67</v>
      </c>
      <c r="AD206" s="27">
        <v>3</v>
      </c>
      <c r="AE206" s="27">
        <v>1</v>
      </c>
      <c r="AF206" s="27">
        <v>1</v>
      </c>
      <c r="AG206" s="27">
        <v>1</v>
      </c>
      <c r="AH206" s="27">
        <v>1</v>
      </c>
      <c r="AI206" s="27">
        <v>1</v>
      </c>
      <c r="AJ206" s="27">
        <v>1</v>
      </c>
      <c r="AL206" s="94">
        <v>6</v>
      </c>
    </row>
    <row r="207" spans="1:38" ht="67.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96">
        <v>0</v>
      </c>
      <c r="S207" s="196">
        <v>5</v>
      </c>
      <c r="T207" s="196">
        <v>5</v>
      </c>
      <c r="U207" s="196">
        <v>0</v>
      </c>
      <c r="V207" s="196">
        <v>1</v>
      </c>
      <c r="W207" s="196">
        <v>0</v>
      </c>
      <c r="X207" s="196">
        <v>0</v>
      </c>
      <c r="Y207" s="196">
        <v>4</v>
      </c>
      <c r="Z207" s="196">
        <v>0</v>
      </c>
      <c r="AA207" s="196">
        <v>0</v>
      </c>
      <c r="AB207" s="14" t="s">
        <v>116</v>
      </c>
      <c r="AC207" s="27" t="s">
        <v>199</v>
      </c>
      <c r="AD207" s="27">
        <v>1</v>
      </c>
      <c r="AE207" s="27">
        <v>1</v>
      </c>
      <c r="AF207" s="27">
        <v>1</v>
      </c>
      <c r="AG207" s="27">
        <v>1</v>
      </c>
      <c r="AH207" s="27">
        <v>1</v>
      </c>
      <c r="AI207" s="27">
        <v>1</v>
      </c>
      <c r="AJ207" s="27">
        <v>1</v>
      </c>
      <c r="AK207" s="27">
        <v>1</v>
      </c>
      <c r="AL207" s="27">
        <v>1</v>
      </c>
    </row>
    <row r="208" spans="1:38" ht="23.2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96">
        <v>0</v>
      </c>
      <c r="S208" s="196">
        <v>5</v>
      </c>
      <c r="T208" s="196">
        <v>5</v>
      </c>
      <c r="U208" s="196">
        <v>0</v>
      </c>
      <c r="V208" s="196">
        <v>1</v>
      </c>
      <c r="W208" s="196">
        <v>0</v>
      </c>
      <c r="X208" s="196">
        <v>0</v>
      </c>
      <c r="Y208" s="196">
        <v>4</v>
      </c>
      <c r="Z208" s="196">
        <v>0</v>
      </c>
      <c r="AA208" s="196">
        <v>1</v>
      </c>
      <c r="AB208" s="46" t="s">
        <v>363</v>
      </c>
      <c r="AC208" s="59" t="s">
        <v>364</v>
      </c>
      <c r="AD208" s="59"/>
      <c r="AE208" s="59"/>
      <c r="AF208" s="59"/>
      <c r="AG208" s="59"/>
      <c r="AH208" s="59">
        <v>626.1</v>
      </c>
      <c r="AI208" s="59">
        <v>626.1</v>
      </c>
      <c r="AJ208" s="59">
        <v>626.1</v>
      </c>
      <c r="AK208" s="59"/>
      <c r="AL208" s="59">
        <v>1878.3</v>
      </c>
    </row>
    <row r="209" spans="1:38" ht="21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96">
        <v>0</v>
      </c>
      <c r="S209" s="196">
        <v>5</v>
      </c>
      <c r="T209" s="196">
        <v>5</v>
      </c>
      <c r="U209" s="196">
        <v>0</v>
      </c>
      <c r="V209" s="196">
        <v>1</v>
      </c>
      <c r="W209" s="196">
        <v>0</v>
      </c>
      <c r="X209" s="196">
        <v>0</v>
      </c>
      <c r="Y209" s="196">
        <v>4</v>
      </c>
      <c r="Z209" s="196">
        <v>0</v>
      </c>
      <c r="AA209" s="196">
        <v>2</v>
      </c>
      <c r="AB209" s="224" t="s">
        <v>107</v>
      </c>
      <c r="AC209" s="22" t="s">
        <v>67</v>
      </c>
      <c r="AD209" s="27">
        <v>3</v>
      </c>
      <c r="AE209" s="27">
        <v>3</v>
      </c>
      <c r="AF209" s="27">
        <v>3</v>
      </c>
      <c r="AG209" s="27">
        <v>3</v>
      </c>
      <c r="AH209" s="27">
        <v>3</v>
      </c>
      <c r="AI209" s="57">
        <v>3</v>
      </c>
      <c r="AJ209" s="57">
        <v>3</v>
      </c>
      <c r="AL209" s="57">
        <v>3</v>
      </c>
    </row>
    <row r="210" spans="1:38" ht="58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96">
        <v>0</v>
      </c>
      <c r="S210" s="196">
        <v>5</v>
      </c>
      <c r="T210" s="196">
        <v>5</v>
      </c>
      <c r="U210" s="196">
        <v>0</v>
      </c>
      <c r="V210" s="196">
        <v>1</v>
      </c>
      <c r="W210" s="196">
        <v>0</v>
      </c>
      <c r="X210" s="196">
        <v>0</v>
      </c>
      <c r="Y210" s="196">
        <v>5</v>
      </c>
      <c r="Z210" s="196">
        <v>0</v>
      </c>
      <c r="AA210" s="196">
        <v>0</v>
      </c>
      <c r="AB210" s="225" t="s">
        <v>117</v>
      </c>
      <c r="AC210" s="27" t="s">
        <v>199</v>
      </c>
      <c r="AD210" s="27">
        <v>1</v>
      </c>
      <c r="AE210" s="27">
        <v>1</v>
      </c>
      <c r="AF210" s="27">
        <v>1</v>
      </c>
      <c r="AG210" s="27">
        <v>1</v>
      </c>
      <c r="AH210" s="27">
        <v>1</v>
      </c>
      <c r="AI210" s="27">
        <v>1</v>
      </c>
      <c r="AJ210" s="27">
        <v>1</v>
      </c>
      <c r="AK210" s="27">
        <v>1</v>
      </c>
      <c r="AL210" s="27">
        <v>1</v>
      </c>
    </row>
    <row r="211" spans="1:38" ht="14.2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96">
        <v>0</v>
      </c>
      <c r="S211" s="196">
        <v>5</v>
      </c>
      <c r="T211" s="196">
        <v>5</v>
      </c>
      <c r="U211" s="196">
        <v>0</v>
      </c>
      <c r="V211" s="196">
        <v>1</v>
      </c>
      <c r="W211" s="196">
        <v>0</v>
      </c>
      <c r="X211" s="196">
        <v>0</v>
      </c>
      <c r="Y211" s="196">
        <v>5</v>
      </c>
      <c r="Z211" s="196">
        <v>0</v>
      </c>
      <c r="AA211" s="196">
        <v>1</v>
      </c>
      <c r="AB211" s="47" t="s">
        <v>118</v>
      </c>
      <c r="AC211" s="22" t="s">
        <v>67</v>
      </c>
      <c r="AD211" s="27">
        <v>3</v>
      </c>
      <c r="AE211" s="27">
        <v>0</v>
      </c>
      <c r="AF211" s="97">
        <v>1</v>
      </c>
      <c r="AG211" s="97">
        <v>1</v>
      </c>
      <c r="AH211" s="97">
        <v>1</v>
      </c>
      <c r="AI211" s="94">
        <v>1</v>
      </c>
      <c r="AJ211" s="83">
        <v>1</v>
      </c>
      <c r="AL211" s="94">
        <v>5</v>
      </c>
    </row>
    <row r="212" spans="1:38" ht="33" customHeight="1">
      <c r="A212" s="13">
        <v>6</v>
      </c>
      <c r="B212" s="13">
        <v>0</v>
      </c>
      <c r="C212" s="13">
        <v>0</v>
      </c>
      <c r="D212" s="13">
        <v>1</v>
      </c>
      <c r="E212" s="13">
        <v>0</v>
      </c>
      <c r="F212" s="13">
        <v>0</v>
      </c>
      <c r="G212" s="13">
        <v>3</v>
      </c>
      <c r="H212" s="13">
        <v>0</v>
      </c>
      <c r="I212" s="13">
        <v>5</v>
      </c>
      <c r="J212" s="13">
        <v>5</v>
      </c>
      <c r="K212" s="13">
        <v>0</v>
      </c>
      <c r="L212" s="13">
        <v>2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58">
        <v>0</v>
      </c>
      <c r="S212" s="58">
        <v>5</v>
      </c>
      <c r="T212" s="58">
        <v>5</v>
      </c>
      <c r="U212" s="58">
        <v>0</v>
      </c>
      <c r="V212" s="58">
        <v>2</v>
      </c>
      <c r="W212" s="58">
        <v>0</v>
      </c>
      <c r="X212" s="58">
        <v>0</v>
      </c>
      <c r="Y212" s="58">
        <v>0</v>
      </c>
      <c r="Z212" s="58">
        <v>0</v>
      </c>
      <c r="AA212" s="58">
        <v>0</v>
      </c>
      <c r="AB212" s="48" t="s">
        <v>119</v>
      </c>
      <c r="AC212" s="22" t="s">
        <v>65</v>
      </c>
      <c r="AD212" s="92">
        <v>0</v>
      </c>
      <c r="AE212" s="91">
        <v>50</v>
      </c>
      <c r="AF212" s="84">
        <v>50</v>
      </c>
      <c r="AG212" s="84">
        <v>50</v>
      </c>
      <c r="AH212" s="84">
        <v>50</v>
      </c>
      <c r="AI212" s="95">
        <v>50</v>
      </c>
      <c r="AJ212" s="84">
        <v>50</v>
      </c>
      <c r="AL212" s="203">
        <v>300</v>
      </c>
    </row>
    <row r="213" spans="1:38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58">
        <v>0</v>
      </c>
      <c r="S213" s="58">
        <v>5</v>
      </c>
      <c r="T213" s="58">
        <v>5</v>
      </c>
      <c r="U213" s="58">
        <v>0</v>
      </c>
      <c r="V213" s="58">
        <v>2</v>
      </c>
      <c r="W213" s="58">
        <v>0</v>
      </c>
      <c r="X213" s="58">
        <v>0</v>
      </c>
      <c r="Y213" s="58">
        <v>0</v>
      </c>
      <c r="Z213" s="58">
        <v>0</v>
      </c>
      <c r="AA213" s="58">
        <v>1</v>
      </c>
      <c r="AB213" s="14" t="s">
        <v>120</v>
      </c>
      <c r="AC213" s="27" t="s">
        <v>252</v>
      </c>
      <c r="AD213" s="92">
        <v>0</v>
      </c>
      <c r="AE213" s="92">
        <v>0</v>
      </c>
      <c r="AF213" s="85">
        <v>72</v>
      </c>
      <c r="AG213" s="85">
        <v>72</v>
      </c>
      <c r="AH213" s="85">
        <v>72</v>
      </c>
      <c r="AI213" s="85">
        <v>72</v>
      </c>
      <c r="AJ213" s="85">
        <v>72</v>
      </c>
      <c r="AL213" s="94">
        <v>360</v>
      </c>
    </row>
    <row r="214" spans="1:38" ht="34.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58">
        <v>0</v>
      </c>
      <c r="S214" s="58">
        <v>5</v>
      </c>
      <c r="T214" s="58">
        <v>5</v>
      </c>
      <c r="U214" s="58">
        <v>0</v>
      </c>
      <c r="V214" s="58">
        <v>2</v>
      </c>
      <c r="W214" s="58">
        <v>0</v>
      </c>
      <c r="X214" s="58">
        <v>0</v>
      </c>
      <c r="Y214" s="58">
        <v>0</v>
      </c>
      <c r="Z214" s="58">
        <v>0</v>
      </c>
      <c r="AA214" s="58">
        <v>2</v>
      </c>
      <c r="AB214" s="47" t="s">
        <v>121</v>
      </c>
      <c r="AC214" s="27" t="s">
        <v>68</v>
      </c>
      <c r="AD214" s="131">
        <v>1</v>
      </c>
      <c r="AE214" s="131">
        <v>0</v>
      </c>
      <c r="AF214" s="87">
        <v>1</v>
      </c>
      <c r="AG214" s="87">
        <v>1</v>
      </c>
      <c r="AH214" s="83">
        <v>1</v>
      </c>
      <c r="AI214" s="83">
        <v>1</v>
      </c>
      <c r="AJ214" s="83">
        <v>1</v>
      </c>
      <c r="AL214" s="94">
        <v>5</v>
      </c>
    </row>
    <row r="215" spans="1:38" ht="69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58">
        <v>0</v>
      </c>
      <c r="S215" s="58">
        <v>5</v>
      </c>
      <c r="T215" s="58">
        <v>5</v>
      </c>
      <c r="U215" s="58">
        <v>0</v>
      </c>
      <c r="V215" s="58">
        <v>2</v>
      </c>
      <c r="W215" s="58">
        <v>0</v>
      </c>
      <c r="X215" s="58">
        <v>0</v>
      </c>
      <c r="Y215" s="58">
        <v>1</v>
      </c>
      <c r="Z215" s="58">
        <v>0</v>
      </c>
      <c r="AA215" s="58">
        <v>0</v>
      </c>
      <c r="AB215" s="47" t="s">
        <v>122</v>
      </c>
      <c r="AC215" s="27" t="s">
        <v>199</v>
      </c>
      <c r="AD215" s="27">
        <v>1</v>
      </c>
      <c r="AE215" s="27">
        <v>1</v>
      </c>
      <c r="AF215" s="27">
        <v>1</v>
      </c>
      <c r="AG215" s="27">
        <v>1</v>
      </c>
      <c r="AH215" s="27">
        <v>1</v>
      </c>
      <c r="AI215" s="27">
        <v>1</v>
      </c>
      <c r="AJ215" s="27">
        <v>1</v>
      </c>
      <c r="AK215" s="27">
        <v>1</v>
      </c>
      <c r="AL215" s="27">
        <v>1</v>
      </c>
    </row>
    <row r="216" spans="1:38" ht="22.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58">
        <v>0</v>
      </c>
      <c r="S216" s="58">
        <v>5</v>
      </c>
      <c r="T216" s="58">
        <v>5</v>
      </c>
      <c r="U216" s="58">
        <v>0</v>
      </c>
      <c r="V216" s="58">
        <v>2</v>
      </c>
      <c r="W216" s="58">
        <v>0</v>
      </c>
      <c r="X216" s="58">
        <v>0</v>
      </c>
      <c r="Y216" s="58">
        <v>1</v>
      </c>
      <c r="Z216" s="58">
        <v>0</v>
      </c>
      <c r="AA216" s="58">
        <v>1</v>
      </c>
      <c r="AB216" s="47" t="s">
        <v>123</v>
      </c>
      <c r="AC216" s="22" t="s">
        <v>67</v>
      </c>
      <c r="AD216" s="27">
        <v>2</v>
      </c>
      <c r="AE216" s="27">
        <v>2</v>
      </c>
      <c r="AF216" s="27">
        <v>2</v>
      </c>
      <c r="AG216" s="27">
        <v>2</v>
      </c>
      <c r="AH216" s="27">
        <v>2</v>
      </c>
      <c r="AI216" s="27">
        <v>2</v>
      </c>
      <c r="AJ216" s="27">
        <v>2</v>
      </c>
      <c r="AL216" s="94">
        <v>12</v>
      </c>
    </row>
    <row r="217" spans="1:38" ht="78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58">
        <v>0</v>
      </c>
      <c r="S217" s="58">
        <v>5</v>
      </c>
      <c r="T217" s="58">
        <v>5</v>
      </c>
      <c r="U217" s="58">
        <v>0</v>
      </c>
      <c r="V217" s="58">
        <v>2</v>
      </c>
      <c r="W217" s="58">
        <v>0</v>
      </c>
      <c r="X217" s="58">
        <v>0</v>
      </c>
      <c r="Y217" s="58">
        <v>2</v>
      </c>
      <c r="Z217" s="58">
        <v>0</v>
      </c>
      <c r="AA217" s="58">
        <v>0</v>
      </c>
      <c r="AB217" s="47" t="s">
        <v>136</v>
      </c>
      <c r="AC217" s="27" t="s">
        <v>199</v>
      </c>
      <c r="AD217" s="27">
        <v>1</v>
      </c>
      <c r="AE217" s="27">
        <v>1</v>
      </c>
      <c r="AF217" s="27">
        <v>1</v>
      </c>
      <c r="AG217" s="27">
        <v>1</v>
      </c>
      <c r="AH217" s="27">
        <v>1</v>
      </c>
      <c r="AI217" s="27">
        <v>1</v>
      </c>
      <c r="AJ217" s="27">
        <v>1</v>
      </c>
      <c r="AK217" s="27">
        <v>1</v>
      </c>
      <c r="AL217" s="27">
        <v>1</v>
      </c>
    </row>
    <row r="218" spans="1:38" ht="4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58">
        <v>0</v>
      </c>
      <c r="S218" s="58">
        <v>5</v>
      </c>
      <c r="T218" s="58">
        <v>5</v>
      </c>
      <c r="U218" s="58">
        <v>0</v>
      </c>
      <c r="V218" s="58">
        <v>2</v>
      </c>
      <c r="W218" s="58">
        <v>0</v>
      </c>
      <c r="X218" s="58">
        <v>0</v>
      </c>
      <c r="Y218" s="58">
        <v>2</v>
      </c>
      <c r="Z218" s="58">
        <v>0</v>
      </c>
      <c r="AA218" s="58">
        <v>1</v>
      </c>
      <c r="AB218" s="47" t="s">
        <v>137</v>
      </c>
      <c r="AC218" s="22" t="s">
        <v>67</v>
      </c>
      <c r="AD218" s="27">
        <v>2</v>
      </c>
      <c r="AE218" s="27">
        <v>3</v>
      </c>
      <c r="AF218" s="83">
        <v>2</v>
      </c>
      <c r="AG218" s="83">
        <v>1</v>
      </c>
      <c r="AH218" s="83">
        <v>1</v>
      </c>
      <c r="AI218" s="83">
        <v>1</v>
      </c>
      <c r="AJ218" s="83">
        <v>1</v>
      </c>
      <c r="AL218" s="94">
        <v>9</v>
      </c>
    </row>
    <row r="219" spans="1:38" ht="44.25" customHeight="1">
      <c r="A219" s="13">
        <v>6</v>
      </c>
      <c r="B219" s="13">
        <v>0</v>
      </c>
      <c r="C219" s="13">
        <v>0</v>
      </c>
      <c r="D219" s="13">
        <v>1</v>
      </c>
      <c r="E219" s="13">
        <v>0</v>
      </c>
      <c r="F219" s="13">
        <v>0</v>
      </c>
      <c r="G219" s="13">
        <v>3</v>
      </c>
      <c r="H219" s="13">
        <v>0</v>
      </c>
      <c r="I219" s="13">
        <v>5</v>
      </c>
      <c r="J219" s="13">
        <v>5</v>
      </c>
      <c r="K219" s="13">
        <v>0</v>
      </c>
      <c r="L219" s="13">
        <v>2</v>
      </c>
      <c r="M219" s="13">
        <v>2</v>
      </c>
      <c r="N219" s="13">
        <v>0</v>
      </c>
      <c r="O219" s="13">
        <v>0</v>
      </c>
      <c r="P219" s="13">
        <v>3</v>
      </c>
      <c r="Q219" s="13" t="s">
        <v>331</v>
      </c>
      <c r="R219" s="58">
        <v>0</v>
      </c>
      <c r="S219" s="58">
        <v>5</v>
      </c>
      <c r="T219" s="58">
        <v>5</v>
      </c>
      <c r="U219" s="58">
        <v>0</v>
      </c>
      <c r="V219" s="58">
        <v>2</v>
      </c>
      <c r="W219" s="58">
        <v>0</v>
      </c>
      <c r="X219" s="58">
        <v>0</v>
      </c>
      <c r="Y219" s="58">
        <v>3</v>
      </c>
      <c r="Z219" s="58">
        <v>0</v>
      </c>
      <c r="AA219" s="58">
        <v>0</v>
      </c>
      <c r="AB219" s="14" t="s">
        <v>5</v>
      </c>
      <c r="AC219" s="22" t="s">
        <v>65</v>
      </c>
      <c r="AD219" s="92">
        <v>0</v>
      </c>
      <c r="AE219" s="92">
        <v>50</v>
      </c>
      <c r="AF219" s="88">
        <v>50</v>
      </c>
      <c r="AG219" s="88">
        <v>50</v>
      </c>
      <c r="AH219" s="88">
        <v>50</v>
      </c>
      <c r="AI219" s="57">
        <v>50</v>
      </c>
      <c r="AJ219" s="57">
        <v>50</v>
      </c>
      <c r="AL219" s="57">
        <v>300</v>
      </c>
    </row>
    <row r="220" spans="1:38" ht="33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58">
        <v>0</v>
      </c>
      <c r="S220" s="58">
        <v>5</v>
      </c>
      <c r="T220" s="58">
        <v>5</v>
      </c>
      <c r="U220" s="58">
        <v>0</v>
      </c>
      <c r="V220" s="58">
        <v>2</v>
      </c>
      <c r="W220" s="58">
        <v>0</v>
      </c>
      <c r="X220" s="58">
        <v>0</v>
      </c>
      <c r="Y220" s="58">
        <v>3</v>
      </c>
      <c r="Z220" s="58">
        <v>0</v>
      </c>
      <c r="AA220" s="58">
        <v>1</v>
      </c>
      <c r="AB220" s="47" t="s">
        <v>361</v>
      </c>
      <c r="AC220" s="27" t="s">
        <v>357</v>
      </c>
      <c r="AD220" s="27">
        <v>0</v>
      </c>
      <c r="AE220" s="27">
        <v>1</v>
      </c>
      <c r="AF220" s="27">
        <v>1</v>
      </c>
      <c r="AG220" s="27">
        <v>1</v>
      </c>
      <c r="AH220" s="27">
        <v>1</v>
      </c>
      <c r="AI220" s="27">
        <v>1</v>
      </c>
      <c r="AJ220" s="27">
        <v>1</v>
      </c>
      <c r="AK220" s="27">
        <v>1</v>
      </c>
      <c r="AL220" s="27">
        <v>6</v>
      </c>
    </row>
    <row r="221" spans="1:38" ht="33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58">
        <v>0</v>
      </c>
      <c r="S221" s="58">
        <v>5</v>
      </c>
      <c r="T221" s="58">
        <v>5</v>
      </c>
      <c r="U221" s="58">
        <v>0</v>
      </c>
      <c r="V221" s="58">
        <v>2</v>
      </c>
      <c r="W221" s="58">
        <v>0</v>
      </c>
      <c r="X221" s="58">
        <v>0</v>
      </c>
      <c r="Y221" s="58">
        <v>4</v>
      </c>
      <c r="Z221" s="58">
        <v>0</v>
      </c>
      <c r="AA221" s="58">
        <v>0</v>
      </c>
      <c r="AB221" s="14" t="s">
        <v>138</v>
      </c>
      <c r="AC221" s="27" t="s">
        <v>199</v>
      </c>
      <c r="AD221" s="27">
        <v>1</v>
      </c>
      <c r="AE221" s="27">
        <v>1</v>
      </c>
      <c r="AF221" s="27">
        <v>1</v>
      </c>
      <c r="AG221" s="27">
        <v>1</v>
      </c>
      <c r="AH221" s="27">
        <v>1</v>
      </c>
      <c r="AI221" s="27">
        <v>1</v>
      </c>
      <c r="AJ221" s="27">
        <v>1</v>
      </c>
      <c r="AK221" s="27">
        <v>1</v>
      </c>
      <c r="AL221" s="27">
        <v>1</v>
      </c>
    </row>
    <row r="222" spans="1:38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58">
        <v>0</v>
      </c>
      <c r="S222" s="58">
        <v>5</v>
      </c>
      <c r="T222" s="58">
        <v>5</v>
      </c>
      <c r="U222" s="58">
        <v>0</v>
      </c>
      <c r="V222" s="58">
        <v>2</v>
      </c>
      <c r="W222" s="58">
        <v>0</v>
      </c>
      <c r="X222" s="58">
        <v>0</v>
      </c>
      <c r="Y222" s="58">
        <v>4</v>
      </c>
      <c r="Z222" s="58">
        <v>0</v>
      </c>
      <c r="AA222" s="58">
        <v>1</v>
      </c>
      <c r="AB222" s="47" t="s">
        <v>139</v>
      </c>
      <c r="AC222" s="22" t="s">
        <v>67</v>
      </c>
      <c r="AD222" s="27">
        <v>2</v>
      </c>
      <c r="AE222" s="27">
        <v>12</v>
      </c>
      <c r="AF222" s="27">
        <v>10</v>
      </c>
      <c r="AG222" s="27">
        <v>8</v>
      </c>
      <c r="AH222" s="27">
        <v>6</v>
      </c>
      <c r="AI222" s="94">
        <v>6</v>
      </c>
      <c r="AJ222" s="27">
        <v>6</v>
      </c>
      <c r="AL222" s="27">
        <v>6</v>
      </c>
    </row>
    <row r="223" spans="1:38" ht="90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58">
        <v>0</v>
      </c>
      <c r="S223" s="58">
        <v>5</v>
      </c>
      <c r="T223" s="58">
        <v>5</v>
      </c>
      <c r="U223" s="58">
        <v>0</v>
      </c>
      <c r="V223" s="58">
        <v>2</v>
      </c>
      <c r="W223" s="58">
        <v>0</v>
      </c>
      <c r="X223" s="58">
        <v>0</v>
      </c>
      <c r="Y223" s="58">
        <v>5</v>
      </c>
      <c r="Z223" s="58">
        <v>0</v>
      </c>
      <c r="AA223" s="58">
        <v>0</v>
      </c>
      <c r="AB223" s="14" t="s">
        <v>140</v>
      </c>
      <c r="AC223" s="27" t="s">
        <v>199</v>
      </c>
      <c r="AD223" s="27">
        <v>1</v>
      </c>
      <c r="AE223" s="27">
        <v>1</v>
      </c>
      <c r="AF223" s="27">
        <v>1</v>
      </c>
      <c r="AG223" s="27">
        <v>1</v>
      </c>
      <c r="AH223" s="27">
        <v>1</v>
      </c>
      <c r="AI223" s="27">
        <v>1</v>
      </c>
      <c r="AJ223" s="27">
        <v>1</v>
      </c>
      <c r="AK223" s="27">
        <v>1</v>
      </c>
      <c r="AL223" s="27">
        <v>1</v>
      </c>
    </row>
    <row r="224" spans="1:38" ht="22.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58">
        <v>0</v>
      </c>
      <c r="S224" s="58">
        <v>5</v>
      </c>
      <c r="T224" s="58">
        <v>5</v>
      </c>
      <c r="U224" s="58">
        <v>0</v>
      </c>
      <c r="V224" s="58">
        <v>2</v>
      </c>
      <c r="W224" s="58">
        <v>0</v>
      </c>
      <c r="X224" s="58">
        <v>0</v>
      </c>
      <c r="Y224" s="58">
        <v>5</v>
      </c>
      <c r="Z224" s="58">
        <v>0</v>
      </c>
      <c r="AA224" s="58">
        <v>1</v>
      </c>
      <c r="AB224" s="47" t="s">
        <v>141</v>
      </c>
      <c r="AC224" s="27" t="s">
        <v>68</v>
      </c>
      <c r="AD224" s="100">
        <v>3</v>
      </c>
      <c r="AE224" s="100">
        <v>2</v>
      </c>
      <c r="AF224" s="25">
        <v>1</v>
      </c>
      <c r="AG224" s="25">
        <v>2</v>
      </c>
      <c r="AH224" s="25">
        <v>2</v>
      </c>
      <c r="AI224" s="25">
        <v>1</v>
      </c>
      <c r="AJ224" s="27">
        <v>1</v>
      </c>
      <c r="AL224" s="27">
        <v>1</v>
      </c>
    </row>
    <row r="225" spans="1:38" ht="22.5">
      <c r="A225" s="13">
        <v>6</v>
      </c>
      <c r="B225" s="13">
        <v>0</v>
      </c>
      <c r="C225" s="13">
        <v>0</v>
      </c>
      <c r="D225" s="13">
        <v>0</v>
      </c>
      <c r="E225" s="13">
        <v>4</v>
      </c>
      <c r="F225" s="13">
        <v>0</v>
      </c>
      <c r="G225" s="13">
        <v>5</v>
      </c>
      <c r="H225" s="13">
        <v>0</v>
      </c>
      <c r="I225" s="13">
        <v>5</v>
      </c>
      <c r="J225" s="13">
        <v>5</v>
      </c>
      <c r="K225" s="13">
        <v>0</v>
      </c>
      <c r="L225" s="13">
        <v>3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58">
        <v>0</v>
      </c>
      <c r="S225" s="58">
        <v>5</v>
      </c>
      <c r="T225" s="58">
        <v>5</v>
      </c>
      <c r="U225" s="58">
        <v>0</v>
      </c>
      <c r="V225" s="58">
        <v>3</v>
      </c>
      <c r="W225" s="58">
        <v>0</v>
      </c>
      <c r="X225" s="58">
        <v>0</v>
      </c>
      <c r="Y225" s="58">
        <v>0</v>
      </c>
      <c r="Z225" s="58">
        <v>0</v>
      </c>
      <c r="AA225" s="58">
        <v>0</v>
      </c>
      <c r="AB225" s="21" t="s">
        <v>142</v>
      </c>
      <c r="AC225" s="22" t="s">
        <v>65</v>
      </c>
      <c r="AD225" s="95">
        <v>52.3</v>
      </c>
      <c r="AE225" s="93">
        <v>55</v>
      </c>
      <c r="AF225" s="89">
        <v>30</v>
      </c>
      <c r="AG225" s="89">
        <v>30</v>
      </c>
      <c r="AH225" s="89">
        <v>21</v>
      </c>
      <c r="AI225" s="95">
        <v>21</v>
      </c>
      <c r="AJ225" s="95">
        <v>21</v>
      </c>
      <c r="AL225" s="204">
        <v>178</v>
      </c>
    </row>
    <row r="226" spans="1:38" ht="22.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58">
        <v>0</v>
      </c>
      <c r="S226" s="58">
        <v>5</v>
      </c>
      <c r="T226" s="58">
        <v>5</v>
      </c>
      <c r="U226" s="58">
        <v>0</v>
      </c>
      <c r="V226" s="58">
        <v>3</v>
      </c>
      <c r="W226" s="58">
        <v>0</v>
      </c>
      <c r="X226" s="58">
        <v>0</v>
      </c>
      <c r="Y226" s="58">
        <v>0</v>
      </c>
      <c r="Z226" s="58">
        <v>0</v>
      </c>
      <c r="AA226" s="58">
        <v>1</v>
      </c>
      <c r="AB226" s="47" t="s">
        <v>143</v>
      </c>
      <c r="AC226" s="22" t="s">
        <v>65</v>
      </c>
      <c r="AD226" s="94">
        <v>202.1</v>
      </c>
      <c r="AE226" s="92">
        <v>399</v>
      </c>
      <c r="AF226" s="81">
        <v>200</v>
      </c>
      <c r="AG226" s="81">
        <v>205</v>
      </c>
      <c r="AH226" s="81">
        <v>190</v>
      </c>
      <c r="AI226" s="81">
        <v>190</v>
      </c>
      <c r="AJ226" s="81">
        <v>190</v>
      </c>
      <c r="AL226" s="81">
        <v>190</v>
      </c>
    </row>
    <row r="227" spans="1:38" ht="102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58">
        <v>0</v>
      </c>
      <c r="S227" s="58">
        <v>5</v>
      </c>
      <c r="T227" s="58">
        <v>5</v>
      </c>
      <c r="U227" s="58">
        <v>0</v>
      </c>
      <c r="V227" s="58">
        <v>3</v>
      </c>
      <c r="W227" s="58">
        <v>0</v>
      </c>
      <c r="X227" s="58">
        <v>0</v>
      </c>
      <c r="Y227" s="58">
        <v>1</v>
      </c>
      <c r="Z227" s="58">
        <v>0</v>
      </c>
      <c r="AA227" s="58">
        <v>0</v>
      </c>
      <c r="AB227" s="47" t="s">
        <v>144</v>
      </c>
      <c r="AC227" s="27" t="s">
        <v>199</v>
      </c>
      <c r="AD227" s="27">
        <v>1</v>
      </c>
      <c r="AE227" s="27">
        <v>1</v>
      </c>
      <c r="AF227" s="27">
        <v>1</v>
      </c>
      <c r="AG227" s="27">
        <v>1</v>
      </c>
      <c r="AH227" s="27">
        <v>1</v>
      </c>
      <c r="AI227" s="27">
        <v>1</v>
      </c>
      <c r="AJ227" s="27">
        <v>1</v>
      </c>
      <c r="AK227" s="27">
        <v>1</v>
      </c>
      <c r="AL227" s="27">
        <v>1</v>
      </c>
    </row>
    <row r="228" spans="1:38" ht="22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58">
        <v>0</v>
      </c>
      <c r="S228" s="58">
        <v>5</v>
      </c>
      <c r="T228" s="58">
        <v>5</v>
      </c>
      <c r="U228" s="58">
        <v>0</v>
      </c>
      <c r="V228" s="58">
        <v>3</v>
      </c>
      <c r="W228" s="58">
        <v>0</v>
      </c>
      <c r="X228" s="58">
        <v>0</v>
      </c>
      <c r="Y228" s="58">
        <v>1</v>
      </c>
      <c r="Z228" s="58">
        <v>0</v>
      </c>
      <c r="AA228" s="58">
        <v>1</v>
      </c>
      <c r="AB228" s="46" t="s">
        <v>145</v>
      </c>
      <c r="AC228" s="22" t="s">
        <v>67</v>
      </c>
      <c r="AD228" s="25">
        <v>1</v>
      </c>
      <c r="AE228" s="25">
        <v>0</v>
      </c>
      <c r="AF228" s="25">
        <v>1</v>
      </c>
      <c r="AG228" s="25">
        <v>1</v>
      </c>
      <c r="AH228" s="25">
        <v>1</v>
      </c>
      <c r="AI228" s="25">
        <v>1</v>
      </c>
      <c r="AJ228" s="25">
        <v>1</v>
      </c>
      <c r="AL228" s="27">
        <v>5</v>
      </c>
    </row>
    <row r="229" spans="1:38" ht="112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58">
        <v>0</v>
      </c>
      <c r="S229" s="58">
        <v>5</v>
      </c>
      <c r="T229" s="58">
        <v>5</v>
      </c>
      <c r="U229" s="58">
        <v>0</v>
      </c>
      <c r="V229" s="58">
        <v>3</v>
      </c>
      <c r="W229" s="58">
        <v>0</v>
      </c>
      <c r="X229" s="58">
        <v>0</v>
      </c>
      <c r="Y229" s="58">
        <v>2</v>
      </c>
      <c r="Z229" s="58">
        <v>0</v>
      </c>
      <c r="AA229" s="58">
        <v>0</v>
      </c>
      <c r="AB229" s="47" t="s">
        <v>146</v>
      </c>
      <c r="AC229" s="27" t="s">
        <v>199</v>
      </c>
      <c r="AD229" s="27">
        <v>1</v>
      </c>
      <c r="AE229" s="27">
        <v>1</v>
      </c>
      <c r="AF229" s="27">
        <v>1</v>
      </c>
      <c r="AG229" s="27">
        <v>1</v>
      </c>
      <c r="AH229" s="27">
        <v>1</v>
      </c>
      <c r="AI229" s="27">
        <v>1</v>
      </c>
      <c r="AJ229" s="27">
        <v>1</v>
      </c>
      <c r="AK229" s="27">
        <v>1</v>
      </c>
      <c r="AL229" s="27">
        <v>1</v>
      </c>
    </row>
    <row r="230" spans="1:38" ht="21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58">
        <v>0</v>
      </c>
      <c r="S230" s="58">
        <v>5</v>
      </c>
      <c r="T230" s="58">
        <v>5</v>
      </c>
      <c r="U230" s="58">
        <v>0</v>
      </c>
      <c r="V230" s="58">
        <v>3</v>
      </c>
      <c r="W230" s="58">
        <v>0</v>
      </c>
      <c r="X230" s="58">
        <v>0</v>
      </c>
      <c r="Y230" s="58">
        <v>2</v>
      </c>
      <c r="Z230" s="58">
        <v>0</v>
      </c>
      <c r="AA230" s="58">
        <v>1</v>
      </c>
      <c r="AB230" s="46" t="s">
        <v>145</v>
      </c>
      <c r="AC230" s="22" t="s">
        <v>67</v>
      </c>
      <c r="AD230" s="25">
        <v>2</v>
      </c>
      <c r="AE230" s="25">
        <v>1</v>
      </c>
      <c r="AF230" s="25">
        <v>1</v>
      </c>
      <c r="AG230" s="25">
        <v>1</v>
      </c>
      <c r="AH230" s="25">
        <v>1</v>
      </c>
      <c r="AI230" s="25">
        <v>1</v>
      </c>
      <c r="AJ230" s="25">
        <v>1</v>
      </c>
      <c r="AL230" s="25">
        <v>6</v>
      </c>
    </row>
    <row r="231" spans="1:38" ht="101.25">
      <c r="A231" s="13">
        <v>6</v>
      </c>
      <c r="B231" s="13">
        <v>0</v>
      </c>
      <c r="C231" s="13">
        <v>0</v>
      </c>
      <c r="D231" s="13">
        <v>0</v>
      </c>
      <c r="E231" s="13">
        <v>4</v>
      </c>
      <c r="F231" s="13">
        <v>0</v>
      </c>
      <c r="G231" s="13">
        <v>5</v>
      </c>
      <c r="H231" s="13">
        <v>0</v>
      </c>
      <c r="I231" s="13">
        <v>5</v>
      </c>
      <c r="J231" s="13">
        <v>5</v>
      </c>
      <c r="K231" s="13">
        <v>0</v>
      </c>
      <c r="L231" s="13">
        <v>3</v>
      </c>
      <c r="M231" s="13">
        <v>2</v>
      </c>
      <c r="N231" s="13">
        <v>0</v>
      </c>
      <c r="O231" s="13">
        <v>0</v>
      </c>
      <c r="P231" s="13">
        <v>3</v>
      </c>
      <c r="Q231" s="13" t="s">
        <v>331</v>
      </c>
      <c r="R231" s="58">
        <v>0</v>
      </c>
      <c r="S231" s="58">
        <v>5</v>
      </c>
      <c r="T231" s="58">
        <v>5</v>
      </c>
      <c r="U231" s="58">
        <v>0</v>
      </c>
      <c r="V231" s="58">
        <v>3</v>
      </c>
      <c r="W231" s="58">
        <v>0</v>
      </c>
      <c r="X231" s="58">
        <v>0</v>
      </c>
      <c r="Y231" s="58">
        <v>3</v>
      </c>
      <c r="Z231" s="58">
        <v>0</v>
      </c>
      <c r="AA231" s="58">
        <v>0</v>
      </c>
      <c r="AB231" s="47" t="s">
        <v>147</v>
      </c>
      <c r="AC231" s="22" t="s">
        <v>65</v>
      </c>
      <c r="AD231" s="57">
        <v>52.3</v>
      </c>
      <c r="AE231" s="86">
        <v>55</v>
      </c>
      <c r="AF231" s="90">
        <v>30</v>
      </c>
      <c r="AG231" s="90">
        <v>30</v>
      </c>
      <c r="AH231" s="90">
        <v>21</v>
      </c>
      <c r="AI231" s="57">
        <v>21</v>
      </c>
      <c r="AJ231" s="185">
        <v>21</v>
      </c>
      <c r="AL231" s="57">
        <v>178</v>
      </c>
    </row>
    <row r="232" spans="1:38" ht="22.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95"/>
      <c r="R232" s="196">
        <v>0</v>
      </c>
      <c r="S232" s="196">
        <v>5</v>
      </c>
      <c r="T232" s="196">
        <v>5</v>
      </c>
      <c r="U232" s="196">
        <v>0</v>
      </c>
      <c r="V232" s="196">
        <v>3</v>
      </c>
      <c r="W232" s="196">
        <v>0</v>
      </c>
      <c r="X232" s="196">
        <v>0</v>
      </c>
      <c r="Y232" s="196">
        <v>3</v>
      </c>
      <c r="Z232" s="196">
        <v>0</v>
      </c>
      <c r="AA232" s="196">
        <v>1</v>
      </c>
      <c r="AB232" s="46" t="s">
        <v>145</v>
      </c>
      <c r="AC232" s="22" t="s">
        <v>67</v>
      </c>
      <c r="AD232" s="135">
        <v>12</v>
      </c>
      <c r="AE232" s="135">
        <v>5</v>
      </c>
      <c r="AF232" s="135">
        <v>5</v>
      </c>
      <c r="AG232" s="135">
        <v>5</v>
      </c>
      <c r="AH232" s="135">
        <v>5</v>
      </c>
      <c r="AI232" s="135">
        <v>5</v>
      </c>
      <c r="AJ232" s="135">
        <v>5</v>
      </c>
      <c r="AL232" s="135">
        <v>5</v>
      </c>
    </row>
    <row r="233" spans="1:38" ht="46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58">
        <v>0</v>
      </c>
      <c r="S233" s="58">
        <v>5</v>
      </c>
      <c r="T233" s="58">
        <v>5</v>
      </c>
      <c r="U233" s="58">
        <v>0</v>
      </c>
      <c r="V233" s="58">
        <v>4</v>
      </c>
      <c r="W233" s="58">
        <v>0</v>
      </c>
      <c r="X233" s="58">
        <v>0</v>
      </c>
      <c r="Y233" s="58">
        <v>0</v>
      </c>
      <c r="Z233" s="58">
        <v>0</v>
      </c>
      <c r="AA233" s="58">
        <v>0</v>
      </c>
      <c r="AB233" s="46" t="s">
        <v>352</v>
      </c>
      <c r="AC233" s="22" t="s">
        <v>65</v>
      </c>
      <c r="AD233" s="135">
        <v>0</v>
      </c>
      <c r="AE233" s="135">
        <v>0</v>
      </c>
      <c r="AF233" s="135">
        <v>0</v>
      </c>
      <c r="AG233" s="135">
        <v>540.1</v>
      </c>
      <c r="AH233" s="135">
        <v>0</v>
      </c>
      <c r="AI233" s="135">
        <v>0</v>
      </c>
      <c r="AJ233" s="135">
        <v>0</v>
      </c>
      <c r="AL233" s="135">
        <v>540.1</v>
      </c>
    </row>
    <row r="234" spans="1:38" ht="33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58">
        <v>0</v>
      </c>
      <c r="S234" s="58">
        <v>5</v>
      </c>
      <c r="T234" s="58">
        <v>5</v>
      </c>
      <c r="U234" s="58">
        <v>0</v>
      </c>
      <c r="V234" s="58">
        <v>4</v>
      </c>
      <c r="W234" s="58">
        <v>0</v>
      </c>
      <c r="X234" s="58">
        <v>0</v>
      </c>
      <c r="Y234" s="58">
        <v>0</v>
      </c>
      <c r="Z234" s="58">
        <v>0</v>
      </c>
      <c r="AA234" s="58">
        <v>1</v>
      </c>
      <c r="AB234" s="46" t="s">
        <v>353</v>
      </c>
      <c r="AC234" s="22" t="s">
        <v>65</v>
      </c>
      <c r="AD234" s="135">
        <v>0</v>
      </c>
      <c r="AE234" s="135">
        <v>0</v>
      </c>
      <c r="AF234" s="135">
        <v>0</v>
      </c>
      <c r="AG234" s="135">
        <v>540.1</v>
      </c>
      <c r="AH234" s="135">
        <v>0</v>
      </c>
      <c r="AI234" s="135">
        <v>0</v>
      </c>
      <c r="AJ234" s="135">
        <v>0</v>
      </c>
      <c r="AL234" s="135">
        <v>540.1</v>
      </c>
    </row>
    <row r="235" spans="1:38" ht="36.75" customHeight="1">
      <c r="A235" s="13">
        <v>6</v>
      </c>
      <c r="B235" s="13">
        <v>0</v>
      </c>
      <c r="C235" s="13">
        <v>0</v>
      </c>
      <c r="D235" s="13">
        <v>0</v>
      </c>
      <c r="E235" s="13">
        <v>1</v>
      </c>
      <c r="F235" s="13">
        <v>1</v>
      </c>
      <c r="G235" s="13">
        <v>3</v>
      </c>
      <c r="H235" s="13">
        <v>0</v>
      </c>
      <c r="I235" s="13">
        <v>5</v>
      </c>
      <c r="J235" s="13">
        <v>5</v>
      </c>
      <c r="K235" s="13">
        <v>0</v>
      </c>
      <c r="L235" s="13">
        <v>4</v>
      </c>
      <c r="M235" s="13">
        <v>5</v>
      </c>
      <c r="N235" s="13">
        <v>3</v>
      </c>
      <c r="O235" s="13">
        <v>9</v>
      </c>
      <c r="P235" s="13">
        <v>1</v>
      </c>
      <c r="Q235" s="13">
        <v>0</v>
      </c>
      <c r="R235" s="58">
        <v>0</v>
      </c>
      <c r="S235" s="58">
        <v>5</v>
      </c>
      <c r="T235" s="58">
        <v>5</v>
      </c>
      <c r="U235" s="58">
        <v>0</v>
      </c>
      <c r="V235" s="58">
        <v>4</v>
      </c>
      <c r="W235" s="58">
        <v>0</v>
      </c>
      <c r="X235" s="58">
        <v>0</v>
      </c>
      <c r="Y235" s="58">
        <v>1</v>
      </c>
      <c r="Z235" s="58">
        <v>0</v>
      </c>
      <c r="AA235" s="58">
        <v>0</v>
      </c>
      <c r="AB235" s="46" t="s">
        <v>354</v>
      </c>
      <c r="AC235" s="22" t="s">
        <v>65</v>
      </c>
      <c r="AD235" s="135">
        <v>0</v>
      </c>
      <c r="AE235" s="135">
        <v>0</v>
      </c>
      <c r="AF235" s="135">
        <v>0</v>
      </c>
      <c r="AG235" s="135">
        <v>540.1</v>
      </c>
      <c r="AH235" s="135">
        <v>0</v>
      </c>
      <c r="AI235" s="135">
        <v>0</v>
      </c>
      <c r="AJ235" s="135">
        <v>0</v>
      </c>
      <c r="AL235" s="135">
        <v>540.1</v>
      </c>
    </row>
    <row r="236" spans="1:38" ht="14.2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58">
        <v>0</v>
      </c>
      <c r="S236" s="58">
        <v>5</v>
      </c>
      <c r="T236" s="58">
        <v>5</v>
      </c>
      <c r="U236" s="58">
        <v>0</v>
      </c>
      <c r="V236" s="58">
        <v>4</v>
      </c>
      <c r="W236" s="58">
        <v>0</v>
      </c>
      <c r="X236" s="58">
        <v>0</v>
      </c>
      <c r="Y236" s="58">
        <v>1</v>
      </c>
      <c r="Z236" s="58">
        <v>0</v>
      </c>
      <c r="AA236" s="58">
        <v>1</v>
      </c>
      <c r="AB236" s="46" t="s">
        <v>355</v>
      </c>
      <c r="AC236" s="22" t="s">
        <v>225</v>
      </c>
      <c r="AD236" s="135">
        <v>0</v>
      </c>
      <c r="AE236" s="135">
        <v>0</v>
      </c>
      <c r="AF236" s="135">
        <v>0</v>
      </c>
      <c r="AG236" s="135">
        <v>2</v>
      </c>
      <c r="AH236" s="135">
        <v>0</v>
      </c>
      <c r="AI236" s="135">
        <v>0</v>
      </c>
      <c r="AJ236" s="135">
        <v>0</v>
      </c>
      <c r="AL236" s="135">
        <v>2</v>
      </c>
    </row>
    <row r="237" spans="1:38" ht="12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96">
        <v>0</v>
      </c>
      <c r="S237" s="196">
        <v>5</v>
      </c>
      <c r="T237" s="196">
        <v>5</v>
      </c>
      <c r="U237" s="196">
        <v>0</v>
      </c>
      <c r="V237" s="196">
        <v>4</v>
      </c>
      <c r="W237" s="196">
        <v>0</v>
      </c>
      <c r="X237" s="196">
        <v>0</v>
      </c>
      <c r="Y237" s="196">
        <v>1</v>
      </c>
      <c r="Z237" s="196">
        <v>0</v>
      </c>
      <c r="AA237" s="196">
        <v>2</v>
      </c>
      <c r="AB237" s="46" t="s">
        <v>356</v>
      </c>
      <c r="AC237" s="22" t="s">
        <v>312</v>
      </c>
      <c r="AD237" s="135">
        <v>0</v>
      </c>
      <c r="AE237" s="135">
        <v>0</v>
      </c>
      <c r="AF237" s="135">
        <v>0</v>
      </c>
      <c r="AG237" s="135">
        <v>13</v>
      </c>
      <c r="AH237" s="135">
        <v>0</v>
      </c>
      <c r="AI237" s="135">
        <v>0</v>
      </c>
      <c r="AJ237" s="135">
        <v>0</v>
      </c>
      <c r="AL237" s="135">
        <v>13</v>
      </c>
    </row>
    <row r="238" spans="1:38" ht="45" customHeight="1">
      <c r="A238" s="153">
        <v>0</v>
      </c>
      <c r="B238" s="153">
        <v>5</v>
      </c>
      <c r="C238" s="153">
        <v>0</v>
      </c>
      <c r="D238" s="164"/>
      <c r="E238" s="164"/>
      <c r="F238" s="164"/>
      <c r="G238" s="164"/>
      <c r="H238" s="164">
        <v>0</v>
      </c>
      <c r="I238" s="164">
        <v>5</v>
      </c>
      <c r="J238" s="164">
        <v>6</v>
      </c>
      <c r="K238" s="6"/>
      <c r="L238" s="6"/>
      <c r="M238" s="6"/>
      <c r="N238" s="6"/>
      <c r="O238" s="6"/>
      <c r="P238" s="6"/>
      <c r="Q238" s="6"/>
      <c r="R238" s="163">
        <v>0</v>
      </c>
      <c r="S238" s="163">
        <v>5</v>
      </c>
      <c r="T238" s="163">
        <v>6</v>
      </c>
      <c r="U238" s="163">
        <v>0</v>
      </c>
      <c r="V238" s="163">
        <v>0</v>
      </c>
      <c r="W238" s="163">
        <v>0</v>
      </c>
      <c r="X238" s="163">
        <v>0</v>
      </c>
      <c r="Y238" s="163">
        <v>0</v>
      </c>
      <c r="Z238" s="163">
        <v>0</v>
      </c>
      <c r="AA238" s="163">
        <v>0</v>
      </c>
      <c r="AB238" s="49" t="s">
        <v>148</v>
      </c>
      <c r="AC238" s="80" t="s">
        <v>65</v>
      </c>
      <c r="AD238" s="79">
        <v>200</v>
      </c>
      <c r="AE238" s="188">
        <v>5988.5</v>
      </c>
      <c r="AF238" s="188">
        <v>512.9</v>
      </c>
      <c r="AG238" s="188">
        <v>815.5</v>
      </c>
      <c r="AH238" s="188">
        <v>634.5</v>
      </c>
      <c r="AI238" s="188">
        <v>534.5</v>
      </c>
      <c r="AJ238" s="188">
        <v>534.5</v>
      </c>
      <c r="AL238" s="124">
        <v>9020.4</v>
      </c>
    </row>
    <row r="239" spans="1:38" ht="35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163">
        <v>0</v>
      </c>
      <c r="S239" s="163">
        <v>5</v>
      </c>
      <c r="T239" s="163">
        <v>6</v>
      </c>
      <c r="U239" s="163">
        <v>0</v>
      </c>
      <c r="V239" s="163">
        <v>1</v>
      </c>
      <c r="W239" s="163">
        <v>0</v>
      </c>
      <c r="X239" s="163">
        <v>0</v>
      </c>
      <c r="Y239" s="163">
        <v>0</v>
      </c>
      <c r="Z239" s="163">
        <v>0</v>
      </c>
      <c r="AA239" s="163">
        <v>0</v>
      </c>
      <c r="AB239" s="62" t="s">
        <v>200</v>
      </c>
      <c r="AC239" s="22" t="s">
        <v>65</v>
      </c>
      <c r="AD239" s="59">
        <v>50</v>
      </c>
      <c r="AE239" s="59">
        <v>1119.7</v>
      </c>
      <c r="AF239" s="59">
        <v>462.8</v>
      </c>
      <c r="AG239" s="59">
        <v>803</v>
      </c>
      <c r="AH239" s="59">
        <v>613.9</v>
      </c>
      <c r="AI239" s="59">
        <v>502.5</v>
      </c>
      <c r="AJ239" s="59">
        <v>502.5</v>
      </c>
      <c r="AK239" s="213"/>
      <c r="AL239" s="126">
        <v>4004.4</v>
      </c>
    </row>
    <row r="240" spans="1:38" ht="56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163">
        <v>0</v>
      </c>
      <c r="S240" s="163">
        <v>5</v>
      </c>
      <c r="T240" s="163">
        <v>6</v>
      </c>
      <c r="U240" s="163">
        <v>0</v>
      </c>
      <c r="V240" s="163">
        <v>0</v>
      </c>
      <c r="W240" s="163">
        <v>0</v>
      </c>
      <c r="X240" s="163">
        <v>0</v>
      </c>
      <c r="Y240" s="163">
        <v>0</v>
      </c>
      <c r="Z240" s="163">
        <v>0</v>
      </c>
      <c r="AA240" s="163">
        <v>1</v>
      </c>
      <c r="AB240" s="16" t="s">
        <v>201</v>
      </c>
      <c r="AC240" s="22" t="s">
        <v>67</v>
      </c>
      <c r="AD240" s="57">
        <v>37</v>
      </c>
      <c r="AE240" s="27">
        <v>35</v>
      </c>
      <c r="AF240" s="27">
        <v>23</v>
      </c>
      <c r="AG240" s="59">
        <v>26</v>
      </c>
      <c r="AH240" s="59">
        <v>26</v>
      </c>
      <c r="AI240" s="59">
        <v>26</v>
      </c>
      <c r="AJ240" s="59">
        <v>26</v>
      </c>
      <c r="AL240" s="126">
        <v>162</v>
      </c>
    </row>
    <row r="241" spans="1:38" ht="34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163">
        <v>0</v>
      </c>
      <c r="S241" s="163">
        <v>5</v>
      </c>
      <c r="T241" s="163">
        <v>6</v>
      </c>
      <c r="U241" s="163">
        <v>0</v>
      </c>
      <c r="V241" s="163">
        <v>0</v>
      </c>
      <c r="W241" s="163">
        <v>0</v>
      </c>
      <c r="X241" s="163">
        <v>0</v>
      </c>
      <c r="Y241" s="163">
        <v>0</v>
      </c>
      <c r="Z241" s="163">
        <v>0</v>
      </c>
      <c r="AA241" s="163">
        <v>2</v>
      </c>
      <c r="AB241" s="16" t="s">
        <v>202</v>
      </c>
      <c r="AC241" s="22" t="s">
        <v>65</v>
      </c>
      <c r="AD241" s="57">
        <v>8857.2</v>
      </c>
      <c r="AE241" s="59">
        <v>9636.9</v>
      </c>
      <c r="AF241" s="59">
        <v>425</v>
      </c>
      <c r="AG241" s="59">
        <v>430</v>
      </c>
      <c r="AH241" s="59">
        <v>300</v>
      </c>
      <c r="AI241" s="59">
        <v>300</v>
      </c>
      <c r="AJ241" s="59">
        <v>300</v>
      </c>
      <c r="AL241" s="126">
        <v>11391.9</v>
      </c>
    </row>
    <row r="242" spans="1:38" ht="36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163">
        <v>0</v>
      </c>
      <c r="S242" s="163">
        <v>5</v>
      </c>
      <c r="T242" s="163">
        <v>6</v>
      </c>
      <c r="U242" s="163">
        <v>0</v>
      </c>
      <c r="V242" s="163">
        <v>0</v>
      </c>
      <c r="W242" s="163">
        <v>0</v>
      </c>
      <c r="X242" s="163">
        <v>0</v>
      </c>
      <c r="Y242" s="163">
        <v>0</v>
      </c>
      <c r="Z242" s="163">
        <v>0</v>
      </c>
      <c r="AA242" s="163">
        <v>3</v>
      </c>
      <c r="AB242" s="62" t="s">
        <v>212</v>
      </c>
      <c r="AC242" s="22" t="s">
        <v>65</v>
      </c>
      <c r="AD242" s="57">
        <v>518.3</v>
      </c>
      <c r="AE242" s="59">
        <v>555.5</v>
      </c>
      <c r="AF242" s="59">
        <v>188</v>
      </c>
      <c r="AG242" s="59">
        <v>190</v>
      </c>
      <c r="AH242" s="59">
        <v>680</v>
      </c>
      <c r="AI242" s="59">
        <v>680</v>
      </c>
      <c r="AJ242" s="59">
        <v>680</v>
      </c>
      <c r="AL242" s="126">
        <v>2973.5</v>
      </c>
    </row>
    <row r="243" spans="1:38" ht="4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163">
        <v>0</v>
      </c>
      <c r="S243" s="163">
        <v>5</v>
      </c>
      <c r="T243" s="163">
        <v>6</v>
      </c>
      <c r="U243" s="163">
        <v>0</v>
      </c>
      <c r="V243" s="163">
        <v>0</v>
      </c>
      <c r="W243" s="163">
        <v>0</v>
      </c>
      <c r="X243" s="163">
        <v>0</v>
      </c>
      <c r="Y243" s="163">
        <v>0</v>
      </c>
      <c r="Z243" s="163">
        <v>0</v>
      </c>
      <c r="AA243" s="163">
        <v>4</v>
      </c>
      <c r="AB243" s="62" t="s">
        <v>213</v>
      </c>
      <c r="AC243" s="22" t="s">
        <v>65</v>
      </c>
      <c r="AD243" s="57">
        <v>3830</v>
      </c>
      <c r="AE243" s="27">
        <v>3948.7</v>
      </c>
      <c r="AF243" s="27">
        <v>407</v>
      </c>
      <c r="AG243" s="59">
        <v>407.5</v>
      </c>
      <c r="AH243" s="59">
        <v>2057.4</v>
      </c>
      <c r="AI243" s="59">
        <v>2057.4</v>
      </c>
      <c r="AJ243" s="59">
        <v>2057.4</v>
      </c>
      <c r="AL243" s="126">
        <v>10935.4</v>
      </c>
    </row>
    <row r="244" spans="1:38" ht="47.25" customHeight="1">
      <c r="A244" s="153">
        <v>0</v>
      </c>
      <c r="B244" s="153">
        <v>5</v>
      </c>
      <c r="C244" s="153">
        <v>0</v>
      </c>
      <c r="D244" s="164">
        <v>0</v>
      </c>
      <c r="E244" s="164">
        <v>1</v>
      </c>
      <c r="F244" s="164">
        <v>1</v>
      </c>
      <c r="G244" s="164">
        <v>3</v>
      </c>
      <c r="H244" s="164">
        <v>0</v>
      </c>
      <c r="I244" s="164">
        <v>5</v>
      </c>
      <c r="J244" s="164">
        <v>6</v>
      </c>
      <c r="K244" s="6">
        <v>0</v>
      </c>
      <c r="L244" s="6">
        <v>1</v>
      </c>
      <c r="M244" s="6">
        <v>2</v>
      </c>
      <c r="N244" s="6">
        <v>0</v>
      </c>
      <c r="O244" s="6">
        <v>0</v>
      </c>
      <c r="P244" s="6">
        <v>1</v>
      </c>
      <c r="Q244" s="6" t="s">
        <v>333</v>
      </c>
      <c r="R244" s="163">
        <v>0</v>
      </c>
      <c r="S244" s="163">
        <v>5</v>
      </c>
      <c r="T244" s="163">
        <v>6</v>
      </c>
      <c r="U244" s="163">
        <v>0</v>
      </c>
      <c r="V244" s="163">
        <v>1</v>
      </c>
      <c r="W244" s="163">
        <v>0</v>
      </c>
      <c r="X244" s="163">
        <v>0</v>
      </c>
      <c r="Y244" s="163">
        <v>1</v>
      </c>
      <c r="Z244" s="163">
        <v>0</v>
      </c>
      <c r="AA244" s="163">
        <v>0</v>
      </c>
      <c r="AB244" s="43" t="s">
        <v>214</v>
      </c>
      <c r="AC244" s="22" t="s">
        <v>65</v>
      </c>
      <c r="AD244" s="69">
        <v>10</v>
      </c>
      <c r="AE244" s="59">
        <v>45.4</v>
      </c>
      <c r="AF244" s="59">
        <v>0</v>
      </c>
      <c r="AG244" s="59">
        <v>0</v>
      </c>
      <c r="AH244" s="59">
        <v>18.4</v>
      </c>
      <c r="AI244" s="59">
        <v>8</v>
      </c>
      <c r="AJ244" s="59">
        <v>8</v>
      </c>
      <c r="AL244" s="126">
        <v>79.8</v>
      </c>
    </row>
    <row r="245" spans="1:38" ht="33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163">
        <v>0</v>
      </c>
      <c r="S245" s="163">
        <v>5</v>
      </c>
      <c r="T245" s="163">
        <v>6</v>
      </c>
      <c r="U245" s="163">
        <v>0</v>
      </c>
      <c r="V245" s="163">
        <v>1</v>
      </c>
      <c r="W245" s="163">
        <v>0</v>
      </c>
      <c r="X245" s="163">
        <v>0</v>
      </c>
      <c r="Y245" s="163">
        <v>1</v>
      </c>
      <c r="Z245" s="163">
        <v>0</v>
      </c>
      <c r="AA245" s="163">
        <v>1</v>
      </c>
      <c r="AB245" s="41" t="s">
        <v>215</v>
      </c>
      <c r="AC245" s="22" t="s">
        <v>67</v>
      </c>
      <c r="AD245" s="57">
        <v>4</v>
      </c>
      <c r="AE245" s="27">
        <v>3</v>
      </c>
      <c r="AF245" s="27">
        <v>4</v>
      </c>
      <c r="AG245" s="59">
        <v>0</v>
      </c>
      <c r="AH245" s="59">
        <v>2</v>
      </c>
      <c r="AI245" s="59">
        <v>1</v>
      </c>
      <c r="AJ245" s="59">
        <v>1</v>
      </c>
      <c r="AL245" s="126">
        <v>11</v>
      </c>
    </row>
    <row r="246" spans="1:38" ht="33.75">
      <c r="A246" s="153">
        <v>0</v>
      </c>
      <c r="B246" s="153">
        <v>5</v>
      </c>
      <c r="C246" s="153">
        <v>0</v>
      </c>
      <c r="D246" s="164">
        <v>0</v>
      </c>
      <c r="E246" s="164">
        <v>1</v>
      </c>
      <c r="F246" s="164">
        <v>1</v>
      </c>
      <c r="G246" s="164">
        <v>3</v>
      </c>
      <c r="H246" s="164">
        <v>0</v>
      </c>
      <c r="I246" s="164">
        <v>5</v>
      </c>
      <c r="J246" s="164">
        <v>6</v>
      </c>
      <c r="K246" s="6">
        <v>0</v>
      </c>
      <c r="L246" s="6">
        <v>1</v>
      </c>
      <c r="M246" s="6">
        <v>2</v>
      </c>
      <c r="N246" s="6">
        <v>0</v>
      </c>
      <c r="O246" s="6">
        <v>0</v>
      </c>
      <c r="P246" s="6">
        <v>2</v>
      </c>
      <c r="Q246" s="6" t="s">
        <v>333</v>
      </c>
      <c r="R246" s="163">
        <v>0</v>
      </c>
      <c r="S246" s="163">
        <v>5</v>
      </c>
      <c r="T246" s="163">
        <v>6</v>
      </c>
      <c r="U246" s="163">
        <v>0</v>
      </c>
      <c r="V246" s="163">
        <v>1</v>
      </c>
      <c r="W246" s="163">
        <v>0</v>
      </c>
      <c r="X246" s="163">
        <v>0</v>
      </c>
      <c r="Y246" s="163">
        <v>2</v>
      </c>
      <c r="Z246" s="163">
        <v>0</v>
      </c>
      <c r="AA246" s="163">
        <v>0</v>
      </c>
      <c r="AB246" s="43" t="s">
        <v>216</v>
      </c>
      <c r="AC246" s="22" t="s">
        <v>65</v>
      </c>
      <c r="AD246" s="59">
        <v>10</v>
      </c>
      <c r="AE246" s="59">
        <v>34</v>
      </c>
      <c r="AF246" s="59">
        <v>49.8</v>
      </c>
      <c r="AG246" s="59">
        <v>44</v>
      </c>
      <c r="AH246" s="59">
        <v>35</v>
      </c>
      <c r="AI246" s="59">
        <v>35</v>
      </c>
      <c r="AJ246" s="59">
        <v>35</v>
      </c>
      <c r="AL246" s="126">
        <v>232.8</v>
      </c>
    </row>
    <row r="247" spans="1:38" ht="24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163">
        <v>0</v>
      </c>
      <c r="S247" s="163">
        <v>5</v>
      </c>
      <c r="T247" s="163">
        <v>6</v>
      </c>
      <c r="U247" s="163">
        <v>0</v>
      </c>
      <c r="V247" s="163">
        <v>1</v>
      </c>
      <c r="W247" s="163">
        <v>0</v>
      </c>
      <c r="X247" s="163">
        <v>0</v>
      </c>
      <c r="Y247" s="163">
        <v>2</v>
      </c>
      <c r="Z247" s="163">
        <v>0</v>
      </c>
      <c r="AA247" s="163">
        <v>1</v>
      </c>
      <c r="AB247" s="41" t="s">
        <v>217</v>
      </c>
      <c r="AC247" s="22" t="s">
        <v>67</v>
      </c>
      <c r="AD247" s="57">
        <v>5</v>
      </c>
      <c r="AE247" s="27">
        <v>8</v>
      </c>
      <c r="AF247" s="27">
        <v>4</v>
      </c>
      <c r="AG247" s="59">
        <v>10</v>
      </c>
      <c r="AH247" s="59">
        <v>7</v>
      </c>
      <c r="AI247" s="59">
        <v>7</v>
      </c>
      <c r="AJ247" s="59">
        <v>7</v>
      </c>
      <c r="AL247" s="126">
        <v>43</v>
      </c>
    </row>
    <row r="248" spans="1:38" ht="22.5">
      <c r="A248" s="153">
        <v>0</v>
      </c>
      <c r="B248" s="153">
        <v>5</v>
      </c>
      <c r="C248" s="153">
        <v>0</v>
      </c>
      <c r="D248" s="164">
        <v>0</v>
      </c>
      <c r="E248" s="164">
        <v>1</v>
      </c>
      <c r="F248" s="164">
        <v>1</v>
      </c>
      <c r="G248" s="164">
        <v>3</v>
      </c>
      <c r="H248" s="164">
        <v>0</v>
      </c>
      <c r="I248" s="164">
        <v>5</v>
      </c>
      <c r="J248" s="164">
        <v>6</v>
      </c>
      <c r="K248" s="6">
        <v>0</v>
      </c>
      <c r="L248" s="6">
        <v>1</v>
      </c>
      <c r="M248" s="6">
        <v>2</v>
      </c>
      <c r="N248" s="6">
        <v>0</v>
      </c>
      <c r="O248" s="6">
        <v>0</v>
      </c>
      <c r="P248" s="6">
        <v>3</v>
      </c>
      <c r="Q248" s="6" t="s">
        <v>333</v>
      </c>
      <c r="R248" s="163">
        <v>0</v>
      </c>
      <c r="S248" s="163">
        <v>5</v>
      </c>
      <c r="T248" s="163">
        <v>6</v>
      </c>
      <c r="U248" s="163">
        <v>0</v>
      </c>
      <c r="V248" s="163">
        <v>1</v>
      </c>
      <c r="W248" s="163">
        <v>0</v>
      </c>
      <c r="X248" s="163">
        <v>0</v>
      </c>
      <c r="Y248" s="163">
        <v>3</v>
      </c>
      <c r="Z248" s="163">
        <v>0</v>
      </c>
      <c r="AA248" s="163">
        <v>0</v>
      </c>
      <c r="AB248" s="63" t="s">
        <v>218</v>
      </c>
      <c r="AC248" s="22" t="s">
        <v>65</v>
      </c>
      <c r="AD248" s="69">
        <v>10</v>
      </c>
      <c r="AE248" s="59">
        <v>0</v>
      </c>
      <c r="AF248" s="59">
        <v>0</v>
      </c>
      <c r="AG248" s="59">
        <v>0</v>
      </c>
      <c r="AH248" s="59">
        <v>0</v>
      </c>
      <c r="AI248" s="59">
        <v>0</v>
      </c>
      <c r="AJ248" s="59">
        <v>0</v>
      </c>
      <c r="AL248" s="69">
        <v>0</v>
      </c>
    </row>
    <row r="249" spans="1:38" ht="33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163">
        <v>0</v>
      </c>
      <c r="S249" s="163">
        <v>5</v>
      </c>
      <c r="T249" s="163">
        <v>6</v>
      </c>
      <c r="U249" s="163">
        <v>0</v>
      </c>
      <c r="V249" s="163">
        <v>1</v>
      </c>
      <c r="W249" s="163">
        <v>0</v>
      </c>
      <c r="X249" s="163">
        <v>0</v>
      </c>
      <c r="Y249" s="163">
        <v>3</v>
      </c>
      <c r="Z249" s="163">
        <v>0</v>
      </c>
      <c r="AA249" s="163">
        <v>1</v>
      </c>
      <c r="AB249" s="41" t="s">
        <v>219</v>
      </c>
      <c r="AC249" s="22" t="s">
        <v>67</v>
      </c>
      <c r="AD249" s="27">
        <v>4</v>
      </c>
      <c r="AE249" s="27">
        <v>3</v>
      </c>
      <c r="AF249" s="27">
        <v>4</v>
      </c>
      <c r="AG249" s="59">
        <v>0</v>
      </c>
      <c r="AH249" s="59">
        <v>0</v>
      </c>
      <c r="AI249" s="59">
        <v>0</v>
      </c>
      <c r="AJ249" s="59">
        <v>0</v>
      </c>
      <c r="AL249" s="126">
        <v>7</v>
      </c>
    </row>
    <row r="250" spans="1:38" ht="45">
      <c r="A250" s="153">
        <v>0</v>
      </c>
      <c r="B250" s="153">
        <v>5</v>
      </c>
      <c r="C250" s="153">
        <v>0</v>
      </c>
      <c r="D250" s="164">
        <v>0</v>
      </c>
      <c r="E250" s="164">
        <v>1</v>
      </c>
      <c r="F250" s="164">
        <v>1</v>
      </c>
      <c r="G250" s="164">
        <v>3</v>
      </c>
      <c r="H250" s="164">
        <v>0</v>
      </c>
      <c r="I250" s="164">
        <v>5</v>
      </c>
      <c r="J250" s="164">
        <v>6</v>
      </c>
      <c r="K250" s="6">
        <v>0</v>
      </c>
      <c r="L250" s="6">
        <v>1</v>
      </c>
      <c r="M250" s="6">
        <v>2</v>
      </c>
      <c r="N250" s="6">
        <v>0</v>
      </c>
      <c r="O250" s="6">
        <v>0</v>
      </c>
      <c r="P250" s="6">
        <v>4</v>
      </c>
      <c r="Q250" s="6" t="s">
        <v>333</v>
      </c>
      <c r="R250" s="163">
        <v>0</v>
      </c>
      <c r="S250" s="163">
        <v>5</v>
      </c>
      <c r="T250" s="163">
        <v>6</v>
      </c>
      <c r="U250" s="163">
        <v>0</v>
      </c>
      <c r="V250" s="163">
        <v>1</v>
      </c>
      <c r="W250" s="163">
        <v>0</v>
      </c>
      <c r="X250" s="163">
        <v>0</v>
      </c>
      <c r="Y250" s="163">
        <v>4</v>
      </c>
      <c r="Z250" s="163">
        <v>0</v>
      </c>
      <c r="AA250" s="163">
        <v>0</v>
      </c>
      <c r="AB250" s="43" t="s">
        <v>220</v>
      </c>
      <c r="AC250" s="22" t="s">
        <v>65</v>
      </c>
      <c r="AD250" s="59">
        <v>10</v>
      </c>
      <c r="AE250" s="59">
        <v>0</v>
      </c>
      <c r="AF250" s="59">
        <v>0</v>
      </c>
      <c r="AG250" s="59">
        <v>0</v>
      </c>
      <c r="AH250" s="59">
        <v>0</v>
      </c>
      <c r="AI250" s="59">
        <v>0</v>
      </c>
      <c r="AJ250" s="59">
        <v>0</v>
      </c>
      <c r="AL250" s="126">
        <v>0</v>
      </c>
    </row>
    <row r="251" spans="1:38" ht="22.5">
      <c r="A251" s="6"/>
      <c r="B251" s="6"/>
      <c r="C251" s="6"/>
      <c r="D251" s="6"/>
      <c r="E251" s="6"/>
      <c r="F251" s="6"/>
      <c r="G251" s="6"/>
      <c r="H251" s="6"/>
      <c r="I251" s="13"/>
      <c r="J251" s="13"/>
      <c r="K251" s="13"/>
      <c r="L251" s="13"/>
      <c r="M251" s="13"/>
      <c r="N251" s="13"/>
      <c r="O251" s="13"/>
      <c r="P251" s="13"/>
      <c r="Q251" s="13"/>
      <c r="R251" s="163">
        <v>0</v>
      </c>
      <c r="S251" s="163">
        <v>5</v>
      </c>
      <c r="T251" s="163">
        <v>6</v>
      </c>
      <c r="U251" s="163">
        <v>0</v>
      </c>
      <c r="V251" s="163">
        <v>1</v>
      </c>
      <c r="W251" s="163">
        <v>0</v>
      </c>
      <c r="X251" s="163">
        <v>0</v>
      </c>
      <c r="Y251" s="163">
        <v>4</v>
      </c>
      <c r="Z251" s="163">
        <v>0</v>
      </c>
      <c r="AA251" s="163">
        <v>1</v>
      </c>
      <c r="AB251" s="62" t="s">
        <v>367</v>
      </c>
      <c r="AC251" s="59" t="s">
        <v>357</v>
      </c>
      <c r="AD251" s="59">
        <v>71</v>
      </c>
      <c r="AE251" s="59">
        <v>0</v>
      </c>
      <c r="AF251" s="59">
        <v>0</v>
      </c>
      <c r="AG251" s="59">
        <v>0</v>
      </c>
      <c r="AH251" s="59">
        <v>0</v>
      </c>
      <c r="AI251" s="59">
        <v>0</v>
      </c>
      <c r="AJ251" s="59">
        <v>0</v>
      </c>
      <c r="AL251" s="126">
        <v>0</v>
      </c>
    </row>
    <row r="252" spans="1:38" ht="33.75">
      <c r="A252" s="153">
        <v>0</v>
      </c>
      <c r="B252" s="153">
        <v>5</v>
      </c>
      <c r="C252" s="153">
        <v>0</v>
      </c>
      <c r="D252" s="164">
        <v>0</v>
      </c>
      <c r="E252" s="164">
        <v>1</v>
      </c>
      <c r="F252" s="164">
        <v>1</v>
      </c>
      <c r="G252" s="164">
        <v>3</v>
      </c>
      <c r="H252" s="164">
        <v>0</v>
      </c>
      <c r="I252" s="164">
        <v>5</v>
      </c>
      <c r="J252" s="164">
        <v>6</v>
      </c>
      <c r="K252" s="6">
        <v>0</v>
      </c>
      <c r="L252" s="6">
        <v>1</v>
      </c>
      <c r="M252" s="6">
        <v>2</v>
      </c>
      <c r="N252" s="6">
        <v>0</v>
      </c>
      <c r="O252" s="6">
        <v>0</v>
      </c>
      <c r="P252" s="6">
        <v>5</v>
      </c>
      <c r="Q252" s="6" t="s">
        <v>333</v>
      </c>
      <c r="R252" s="163">
        <v>0</v>
      </c>
      <c r="S252" s="163">
        <v>5</v>
      </c>
      <c r="T252" s="163">
        <v>6</v>
      </c>
      <c r="U252" s="163">
        <v>0</v>
      </c>
      <c r="V252" s="163">
        <v>1</v>
      </c>
      <c r="W252" s="163">
        <v>0</v>
      </c>
      <c r="X252" s="163">
        <v>0</v>
      </c>
      <c r="Y252" s="163">
        <v>5</v>
      </c>
      <c r="Z252" s="163">
        <v>0</v>
      </c>
      <c r="AA252" s="163">
        <v>0</v>
      </c>
      <c r="AB252" s="63" t="s">
        <v>221</v>
      </c>
      <c r="AC252" s="27" t="s">
        <v>23</v>
      </c>
      <c r="AD252" s="59">
        <v>10</v>
      </c>
      <c r="AE252" s="59">
        <v>0</v>
      </c>
      <c r="AF252" s="59">
        <v>0</v>
      </c>
      <c r="AG252" s="59">
        <v>0</v>
      </c>
      <c r="AH252" s="59">
        <v>0</v>
      </c>
      <c r="AI252" s="59">
        <v>0</v>
      </c>
      <c r="AJ252" s="59">
        <v>0</v>
      </c>
      <c r="AL252" s="126">
        <v>0</v>
      </c>
    </row>
    <row r="253" spans="1:38" ht="11.25" customHeight="1">
      <c r="A253" s="6"/>
      <c r="B253" s="6"/>
      <c r="C253" s="6"/>
      <c r="D253" s="6"/>
      <c r="E253" s="6"/>
      <c r="F253" s="6"/>
      <c r="G253" s="6"/>
      <c r="H253" s="6"/>
      <c r="I253" s="13"/>
      <c r="J253" s="13"/>
      <c r="K253" s="13"/>
      <c r="L253" s="13"/>
      <c r="M253" s="13"/>
      <c r="N253" s="13"/>
      <c r="O253" s="13"/>
      <c r="P253" s="13"/>
      <c r="Q253" s="13"/>
      <c r="R253" s="163">
        <v>0</v>
      </c>
      <c r="S253" s="163">
        <v>5</v>
      </c>
      <c r="T253" s="163">
        <v>6</v>
      </c>
      <c r="U253" s="163">
        <v>0</v>
      </c>
      <c r="V253" s="163">
        <v>1</v>
      </c>
      <c r="W253" s="163">
        <v>0</v>
      </c>
      <c r="X253" s="163">
        <v>0</v>
      </c>
      <c r="Y253" s="163">
        <v>5</v>
      </c>
      <c r="Z253" s="163">
        <v>0</v>
      </c>
      <c r="AA253" s="163">
        <v>1</v>
      </c>
      <c r="AB253" s="62" t="s">
        <v>222</v>
      </c>
      <c r="AC253" s="22" t="s">
        <v>67</v>
      </c>
      <c r="AD253" s="27">
        <v>0</v>
      </c>
      <c r="AE253" s="27">
        <v>3</v>
      </c>
      <c r="AF253" s="27">
        <v>0</v>
      </c>
      <c r="AG253" s="59">
        <v>0</v>
      </c>
      <c r="AH253" s="59">
        <v>0</v>
      </c>
      <c r="AI253" s="59">
        <v>0</v>
      </c>
      <c r="AJ253" s="59">
        <v>0</v>
      </c>
      <c r="AL253" s="126">
        <v>3</v>
      </c>
    </row>
    <row r="254" spans="1:38" ht="22.5">
      <c r="A254" s="153">
        <v>0</v>
      </c>
      <c r="B254" s="153">
        <v>5</v>
      </c>
      <c r="C254" s="153">
        <v>0</v>
      </c>
      <c r="D254" s="164">
        <v>0</v>
      </c>
      <c r="E254" s="164">
        <v>1</v>
      </c>
      <c r="F254" s="164">
        <v>1</v>
      </c>
      <c r="G254" s="164">
        <v>3</v>
      </c>
      <c r="H254" s="164">
        <v>0</v>
      </c>
      <c r="I254" s="164">
        <v>5</v>
      </c>
      <c r="J254" s="164">
        <v>6</v>
      </c>
      <c r="K254" s="6">
        <v>0</v>
      </c>
      <c r="L254" s="6">
        <v>1</v>
      </c>
      <c r="M254" s="6">
        <v>2</v>
      </c>
      <c r="N254" s="6">
        <v>0</v>
      </c>
      <c r="O254" s="6">
        <v>0</v>
      </c>
      <c r="P254" s="6">
        <v>6</v>
      </c>
      <c r="Q254" s="6" t="s">
        <v>333</v>
      </c>
      <c r="R254" s="163">
        <v>0</v>
      </c>
      <c r="S254" s="163">
        <v>5</v>
      </c>
      <c r="T254" s="163">
        <v>6</v>
      </c>
      <c r="U254" s="163">
        <v>0</v>
      </c>
      <c r="V254" s="163">
        <v>1</v>
      </c>
      <c r="W254" s="163">
        <v>0</v>
      </c>
      <c r="X254" s="163">
        <v>0</v>
      </c>
      <c r="Y254" s="163">
        <v>6</v>
      </c>
      <c r="Z254" s="163">
        <v>0</v>
      </c>
      <c r="AA254" s="163">
        <v>0</v>
      </c>
      <c r="AB254" s="62" t="s">
        <v>223</v>
      </c>
      <c r="AC254" s="65" t="s">
        <v>65</v>
      </c>
      <c r="AD254" s="66">
        <v>0</v>
      </c>
      <c r="AE254" s="69">
        <v>388.2</v>
      </c>
      <c r="AF254" s="69">
        <v>344.6</v>
      </c>
      <c r="AG254" s="69">
        <v>715.5</v>
      </c>
      <c r="AH254" s="69">
        <v>542.5</v>
      </c>
      <c r="AI254" s="69">
        <v>441.5</v>
      </c>
      <c r="AJ254" s="69">
        <v>441.5</v>
      </c>
      <c r="AL254" s="57">
        <v>2873.8</v>
      </c>
    </row>
    <row r="255" spans="1:38" ht="4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63">
        <v>0</v>
      </c>
      <c r="S255" s="163">
        <v>5</v>
      </c>
      <c r="T255" s="163">
        <v>6</v>
      </c>
      <c r="U255" s="163">
        <v>0</v>
      </c>
      <c r="V255" s="163">
        <v>1</v>
      </c>
      <c r="W255" s="163">
        <v>0</v>
      </c>
      <c r="X255" s="163">
        <v>0</v>
      </c>
      <c r="Y255" s="163">
        <v>6</v>
      </c>
      <c r="Z255" s="163">
        <v>0</v>
      </c>
      <c r="AA255" s="163">
        <v>1</v>
      </c>
      <c r="AB255" s="62" t="s">
        <v>224</v>
      </c>
      <c r="AC255" s="65" t="s">
        <v>225</v>
      </c>
      <c r="AD255" s="66">
        <v>0</v>
      </c>
      <c r="AE255" s="66">
        <v>17</v>
      </c>
      <c r="AF255" s="66">
        <v>1</v>
      </c>
      <c r="AG255" s="67">
        <v>16</v>
      </c>
      <c r="AH255" s="67">
        <v>14</v>
      </c>
      <c r="AI255" s="67">
        <v>14</v>
      </c>
      <c r="AJ255" s="67">
        <v>14</v>
      </c>
      <c r="AL255" s="153">
        <v>76</v>
      </c>
    </row>
    <row r="256" spans="1:38" ht="56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63">
        <v>0</v>
      </c>
      <c r="S256" s="163">
        <v>5</v>
      </c>
      <c r="T256" s="163">
        <v>6</v>
      </c>
      <c r="U256" s="163">
        <v>0</v>
      </c>
      <c r="V256" s="163">
        <v>1</v>
      </c>
      <c r="W256" s="163">
        <v>0</v>
      </c>
      <c r="X256" s="163">
        <v>0</v>
      </c>
      <c r="Y256" s="163">
        <v>6</v>
      </c>
      <c r="Z256" s="163">
        <v>0</v>
      </c>
      <c r="AA256" s="163">
        <v>2</v>
      </c>
      <c r="AB256" s="62" t="s">
        <v>226</v>
      </c>
      <c r="AC256" s="65" t="s">
        <v>225</v>
      </c>
      <c r="AD256" s="66">
        <v>0</v>
      </c>
      <c r="AE256" s="66">
        <v>0</v>
      </c>
      <c r="AF256" s="66">
        <v>2</v>
      </c>
      <c r="AG256" s="67">
        <v>0</v>
      </c>
      <c r="AH256" s="66">
        <v>0</v>
      </c>
      <c r="AI256" s="66">
        <v>0</v>
      </c>
      <c r="AJ256" s="67">
        <v>0</v>
      </c>
      <c r="AL256" s="153">
        <v>2</v>
      </c>
    </row>
    <row r="257" spans="1:38" ht="22.5">
      <c r="A257" s="153">
        <v>0</v>
      </c>
      <c r="B257" s="153">
        <v>5</v>
      </c>
      <c r="C257" s="153">
        <v>0</v>
      </c>
      <c r="D257" s="164">
        <v>0</v>
      </c>
      <c r="E257" s="164">
        <v>1</v>
      </c>
      <c r="F257" s="164">
        <v>1</v>
      </c>
      <c r="G257" s="164">
        <v>3</v>
      </c>
      <c r="H257" s="164">
        <v>0</v>
      </c>
      <c r="I257" s="164">
        <v>5</v>
      </c>
      <c r="J257" s="164">
        <v>6</v>
      </c>
      <c r="K257" s="6">
        <v>0</v>
      </c>
      <c r="L257" s="6">
        <v>1</v>
      </c>
      <c r="M257" s="6">
        <v>2</v>
      </c>
      <c r="N257" s="6">
        <v>0</v>
      </c>
      <c r="O257" s="6">
        <v>0</v>
      </c>
      <c r="P257" s="6">
        <v>7</v>
      </c>
      <c r="Q257" s="6" t="s">
        <v>333</v>
      </c>
      <c r="R257" s="163">
        <v>0</v>
      </c>
      <c r="S257" s="163">
        <v>5</v>
      </c>
      <c r="T257" s="163">
        <v>6</v>
      </c>
      <c r="U257" s="163">
        <v>0</v>
      </c>
      <c r="V257" s="163">
        <v>1</v>
      </c>
      <c r="W257" s="163">
        <v>0</v>
      </c>
      <c r="X257" s="163">
        <v>0</v>
      </c>
      <c r="Y257" s="163">
        <v>7</v>
      </c>
      <c r="Z257" s="163">
        <v>0</v>
      </c>
      <c r="AA257" s="163">
        <v>0</v>
      </c>
      <c r="AB257" s="62" t="s">
        <v>227</v>
      </c>
      <c r="AC257" s="65" t="s">
        <v>65</v>
      </c>
      <c r="AD257" s="66">
        <v>0</v>
      </c>
      <c r="AE257" s="66">
        <v>68.3</v>
      </c>
      <c r="AF257" s="66">
        <v>68.4</v>
      </c>
      <c r="AG257" s="67">
        <v>0</v>
      </c>
      <c r="AH257" s="66">
        <v>0</v>
      </c>
      <c r="AI257" s="66">
        <v>0</v>
      </c>
      <c r="AJ257" s="67">
        <v>0</v>
      </c>
      <c r="AL257" s="153">
        <v>136.7</v>
      </c>
    </row>
    <row r="258" spans="1:38" ht="4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63">
        <v>0</v>
      </c>
      <c r="S258" s="163">
        <v>5</v>
      </c>
      <c r="T258" s="163">
        <v>6</v>
      </c>
      <c r="U258" s="163">
        <v>0</v>
      </c>
      <c r="V258" s="163">
        <v>1</v>
      </c>
      <c r="W258" s="163">
        <v>0</v>
      </c>
      <c r="X258" s="163">
        <v>0</v>
      </c>
      <c r="Y258" s="163">
        <v>7</v>
      </c>
      <c r="Z258" s="163">
        <v>0</v>
      </c>
      <c r="AA258" s="163">
        <v>1</v>
      </c>
      <c r="AB258" s="62" t="s">
        <v>228</v>
      </c>
      <c r="AC258" s="65" t="s">
        <v>225</v>
      </c>
      <c r="AD258" s="66">
        <v>0</v>
      </c>
      <c r="AE258" s="67">
        <v>1</v>
      </c>
      <c r="AF258" s="66">
        <v>2</v>
      </c>
      <c r="AG258" s="67">
        <v>0</v>
      </c>
      <c r="AH258" s="66">
        <v>0</v>
      </c>
      <c r="AI258" s="66">
        <v>0</v>
      </c>
      <c r="AJ258" s="67">
        <v>0</v>
      </c>
      <c r="AL258" s="153">
        <v>3</v>
      </c>
    </row>
    <row r="259" spans="1:38" ht="33.75">
      <c r="A259" s="153">
        <v>0</v>
      </c>
      <c r="B259" s="153">
        <v>5</v>
      </c>
      <c r="C259" s="153">
        <v>0</v>
      </c>
      <c r="D259" s="164">
        <v>0</v>
      </c>
      <c r="E259" s="164">
        <v>1</v>
      </c>
      <c r="F259" s="164">
        <v>1</v>
      </c>
      <c r="G259" s="164">
        <v>3</v>
      </c>
      <c r="H259" s="164">
        <v>0</v>
      </c>
      <c r="I259" s="164">
        <v>5</v>
      </c>
      <c r="J259" s="164">
        <v>6</v>
      </c>
      <c r="K259" s="6">
        <v>0</v>
      </c>
      <c r="L259" s="6">
        <v>1</v>
      </c>
      <c r="M259" s="6">
        <v>2</v>
      </c>
      <c r="N259" s="6">
        <v>0</v>
      </c>
      <c r="O259" s="6">
        <v>0</v>
      </c>
      <c r="P259" s="6">
        <v>8</v>
      </c>
      <c r="Q259" s="6" t="s">
        <v>333</v>
      </c>
      <c r="R259" s="163">
        <v>0</v>
      </c>
      <c r="S259" s="163">
        <v>5</v>
      </c>
      <c r="T259" s="163">
        <v>6</v>
      </c>
      <c r="U259" s="163">
        <v>0</v>
      </c>
      <c r="V259" s="163">
        <v>1</v>
      </c>
      <c r="W259" s="163">
        <v>0</v>
      </c>
      <c r="X259" s="163">
        <v>0</v>
      </c>
      <c r="Y259" s="163">
        <v>8</v>
      </c>
      <c r="Z259" s="163">
        <v>0</v>
      </c>
      <c r="AA259" s="163">
        <v>0</v>
      </c>
      <c r="AB259" s="6" t="s">
        <v>229</v>
      </c>
      <c r="AC259" s="65" t="s">
        <v>65</v>
      </c>
      <c r="AD259" s="66">
        <v>0</v>
      </c>
      <c r="AE259" s="67">
        <v>583.8</v>
      </c>
      <c r="AF259" s="66">
        <v>0</v>
      </c>
      <c r="AG259" s="67">
        <v>0</v>
      </c>
      <c r="AH259" s="66">
        <v>0</v>
      </c>
      <c r="AI259" s="66">
        <v>0</v>
      </c>
      <c r="AJ259" s="67">
        <v>0</v>
      </c>
      <c r="AL259" s="189">
        <v>583.8</v>
      </c>
    </row>
    <row r="260" spans="1:38" ht="22.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63">
        <v>0</v>
      </c>
      <c r="S260" s="163">
        <v>5</v>
      </c>
      <c r="T260" s="163">
        <v>6</v>
      </c>
      <c r="U260" s="163">
        <v>0</v>
      </c>
      <c r="V260" s="163">
        <v>1</v>
      </c>
      <c r="W260" s="163">
        <v>0</v>
      </c>
      <c r="X260" s="163">
        <v>0</v>
      </c>
      <c r="Y260" s="163">
        <v>8</v>
      </c>
      <c r="Z260" s="163">
        <v>0</v>
      </c>
      <c r="AA260" s="163">
        <v>1</v>
      </c>
      <c r="AB260" s="62" t="s">
        <v>230</v>
      </c>
      <c r="AC260" s="65" t="s">
        <v>225</v>
      </c>
      <c r="AD260" s="66">
        <v>0</v>
      </c>
      <c r="AE260" s="67">
        <v>3</v>
      </c>
      <c r="AF260" s="66">
        <v>0</v>
      </c>
      <c r="AG260" s="67">
        <v>0</v>
      </c>
      <c r="AH260" s="66">
        <v>0</v>
      </c>
      <c r="AI260" s="66">
        <v>0</v>
      </c>
      <c r="AJ260" s="67">
        <v>0</v>
      </c>
      <c r="AL260" s="189">
        <v>3</v>
      </c>
    </row>
    <row r="261" spans="1:38" ht="33.75">
      <c r="A261" s="189">
        <v>0</v>
      </c>
      <c r="B261" s="189">
        <v>5</v>
      </c>
      <c r="C261" s="189">
        <v>0</v>
      </c>
      <c r="D261" s="190">
        <v>0</v>
      </c>
      <c r="E261" s="190">
        <v>1</v>
      </c>
      <c r="F261" s="190">
        <v>1</v>
      </c>
      <c r="G261" s="190">
        <v>3</v>
      </c>
      <c r="H261" s="190">
        <v>0</v>
      </c>
      <c r="I261" s="190">
        <v>5</v>
      </c>
      <c r="J261" s="190">
        <v>6</v>
      </c>
      <c r="K261" s="191">
        <v>0</v>
      </c>
      <c r="L261" s="191">
        <v>1</v>
      </c>
      <c r="M261" s="191">
        <v>2</v>
      </c>
      <c r="N261" s="191">
        <v>0</v>
      </c>
      <c r="O261" s="191">
        <v>0</v>
      </c>
      <c r="P261" s="191">
        <v>9</v>
      </c>
      <c r="Q261" s="191" t="s">
        <v>333</v>
      </c>
      <c r="R261" s="192">
        <v>0</v>
      </c>
      <c r="S261" s="192">
        <v>5</v>
      </c>
      <c r="T261" s="192">
        <v>6</v>
      </c>
      <c r="U261" s="192">
        <v>0</v>
      </c>
      <c r="V261" s="192">
        <v>1</v>
      </c>
      <c r="W261" s="192">
        <v>0</v>
      </c>
      <c r="X261" s="192">
        <v>0</v>
      </c>
      <c r="Y261" s="192">
        <v>9</v>
      </c>
      <c r="Z261" s="192">
        <v>0</v>
      </c>
      <c r="AA261" s="192">
        <v>0</v>
      </c>
      <c r="AB261" s="6" t="s">
        <v>347</v>
      </c>
      <c r="AC261" s="22" t="s">
        <v>65</v>
      </c>
      <c r="AD261" s="67">
        <v>0</v>
      </c>
      <c r="AE261" s="67">
        <v>0</v>
      </c>
      <c r="AF261" s="67">
        <v>0</v>
      </c>
      <c r="AG261" s="67">
        <v>43.5</v>
      </c>
      <c r="AH261" s="67">
        <v>18</v>
      </c>
      <c r="AI261" s="67">
        <v>18</v>
      </c>
      <c r="AJ261" s="67">
        <v>18</v>
      </c>
      <c r="AL261" s="153">
        <v>97.5</v>
      </c>
    </row>
    <row r="262" spans="1:38" ht="32.25" customHeight="1">
      <c r="A262" s="193"/>
      <c r="B262" s="193"/>
      <c r="C262" s="193"/>
      <c r="D262" s="193"/>
      <c r="E262" s="193"/>
      <c r="F262" s="193"/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Q262" s="193"/>
      <c r="R262" s="192">
        <v>0</v>
      </c>
      <c r="S262" s="192">
        <v>5</v>
      </c>
      <c r="T262" s="192">
        <v>6</v>
      </c>
      <c r="U262" s="192">
        <v>0</v>
      </c>
      <c r="V262" s="192">
        <v>1</v>
      </c>
      <c r="W262" s="192">
        <v>0</v>
      </c>
      <c r="X262" s="192">
        <v>0</v>
      </c>
      <c r="Y262" s="192">
        <v>9</v>
      </c>
      <c r="Z262" s="192">
        <v>0</v>
      </c>
      <c r="AA262" s="192">
        <v>1</v>
      </c>
      <c r="AB262" s="62" t="s">
        <v>348</v>
      </c>
      <c r="AC262" s="22" t="s">
        <v>252</v>
      </c>
      <c r="AD262" s="67">
        <v>0</v>
      </c>
      <c r="AE262" s="67">
        <v>0</v>
      </c>
      <c r="AF262" s="67">
        <v>0</v>
      </c>
      <c r="AG262" s="67">
        <v>304.1</v>
      </c>
      <c r="AH262" s="67">
        <v>304.1</v>
      </c>
      <c r="AI262" s="67">
        <v>304.1</v>
      </c>
      <c r="AJ262" s="67">
        <v>304.1</v>
      </c>
      <c r="AL262" s="153">
        <v>1216.4</v>
      </c>
    </row>
    <row r="263" spans="1:38" ht="32.2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65">
        <v>0</v>
      </c>
      <c r="S263" s="163">
        <v>5</v>
      </c>
      <c r="T263" s="163">
        <v>6</v>
      </c>
      <c r="U263" s="163">
        <v>0</v>
      </c>
      <c r="V263" s="163">
        <v>2</v>
      </c>
      <c r="W263" s="163">
        <v>0</v>
      </c>
      <c r="X263" s="163">
        <v>0</v>
      </c>
      <c r="Y263" s="163">
        <v>0</v>
      </c>
      <c r="Z263" s="163">
        <v>0</v>
      </c>
      <c r="AA263" s="163">
        <v>0</v>
      </c>
      <c r="AB263" s="62" t="s">
        <v>231</v>
      </c>
      <c r="AC263" s="22" t="s">
        <v>65</v>
      </c>
      <c r="AD263" s="68">
        <v>50</v>
      </c>
      <c r="AE263" s="59">
        <v>29.3</v>
      </c>
      <c r="AF263" s="59">
        <v>25.1</v>
      </c>
      <c r="AG263" s="59">
        <v>12.5</v>
      </c>
      <c r="AH263" s="59">
        <v>26</v>
      </c>
      <c r="AI263" s="59">
        <v>32</v>
      </c>
      <c r="AJ263" s="59">
        <v>32</v>
      </c>
      <c r="AL263" s="57">
        <v>151.5</v>
      </c>
    </row>
    <row r="264" spans="1:38" ht="4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66">
        <v>0</v>
      </c>
      <c r="S264" s="163">
        <v>5</v>
      </c>
      <c r="T264" s="163">
        <v>6</v>
      </c>
      <c r="U264" s="163">
        <v>0</v>
      </c>
      <c r="V264" s="163">
        <v>2</v>
      </c>
      <c r="W264" s="163">
        <v>0</v>
      </c>
      <c r="X264" s="163">
        <v>0</v>
      </c>
      <c r="Y264" s="163">
        <v>0</v>
      </c>
      <c r="Z264" s="163">
        <v>0</v>
      </c>
      <c r="AA264" s="163">
        <v>1</v>
      </c>
      <c r="AB264" s="41" t="s">
        <v>232</v>
      </c>
      <c r="AC264" s="22" t="s">
        <v>67</v>
      </c>
      <c r="AD264" s="57">
        <v>43</v>
      </c>
      <c r="AE264" s="27">
        <v>7</v>
      </c>
      <c r="AF264" s="27">
        <v>8</v>
      </c>
      <c r="AG264" s="59">
        <v>9</v>
      </c>
      <c r="AH264" s="59">
        <v>9</v>
      </c>
      <c r="AI264" s="59">
        <v>9</v>
      </c>
      <c r="AJ264" s="59">
        <v>9</v>
      </c>
      <c r="AL264" s="57">
        <v>51</v>
      </c>
    </row>
    <row r="265" spans="1:38" ht="4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66">
        <v>0</v>
      </c>
      <c r="S265" s="163">
        <v>5</v>
      </c>
      <c r="T265" s="163">
        <v>6</v>
      </c>
      <c r="U265" s="163">
        <v>0</v>
      </c>
      <c r="V265" s="163">
        <v>2</v>
      </c>
      <c r="W265" s="163">
        <v>0</v>
      </c>
      <c r="X265" s="163">
        <v>0</v>
      </c>
      <c r="Y265" s="163">
        <v>0</v>
      </c>
      <c r="Z265" s="163">
        <v>0</v>
      </c>
      <c r="AA265" s="163">
        <v>2</v>
      </c>
      <c r="AB265" s="41" t="s">
        <v>233</v>
      </c>
      <c r="AC265" s="22" t="s">
        <v>67</v>
      </c>
      <c r="AD265" s="57">
        <v>34</v>
      </c>
      <c r="AE265" s="27">
        <v>6</v>
      </c>
      <c r="AF265" s="27">
        <v>7</v>
      </c>
      <c r="AG265" s="59">
        <v>8</v>
      </c>
      <c r="AH265" s="59">
        <v>8</v>
      </c>
      <c r="AI265" s="59">
        <v>8</v>
      </c>
      <c r="AJ265" s="59">
        <v>8</v>
      </c>
      <c r="AL265" s="57">
        <v>45</v>
      </c>
    </row>
    <row r="266" spans="1:38" ht="45">
      <c r="A266" s="167">
        <v>0</v>
      </c>
      <c r="B266" s="167">
        <v>5</v>
      </c>
      <c r="C266" s="167">
        <v>0</v>
      </c>
      <c r="D266" s="167">
        <v>0</v>
      </c>
      <c r="E266" s="167">
        <v>4</v>
      </c>
      <c r="F266" s="167">
        <v>1</v>
      </c>
      <c r="G266" s="167">
        <v>2</v>
      </c>
      <c r="H266" s="167">
        <v>0</v>
      </c>
      <c r="I266" s="167">
        <v>5</v>
      </c>
      <c r="J266" s="167">
        <v>6</v>
      </c>
      <c r="K266" s="167">
        <v>0</v>
      </c>
      <c r="L266" s="167">
        <v>2</v>
      </c>
      <c r="M266" s="167">
        <v>2</v>
      </c>
      <c r="N266" s="167">
        <v>0</v>
      </c>
      <c r="O266" s="167">
        <v>0</v>
      </c>
      <c r="P266" s="167">
        <v>1</v>
      </c>
      <c r="Q266" s="167" t="s">
        <v>333</v>
      </c>
      <c r="R266" s="166">
        <v>0</v>
      </c>
      <c r="S266" s="163">
        <v>5</v>
      </c>
      <c r="T266" s="163">
        <v>6</v>
      </c>
      <c r="U266" s="163">
        <v>0</v>
      </c>
      <c r="V266" s="163">
        <v>2</v>
      </c>
      <c r="W266" s="163">
        <v>0</v>
      </c>
      <c r="X266" s="163">
        <v>0</v>
      </c>
      <c r="Y266" s="163">
        <v>1</v>
      </c>
      <c r="Z266" s="163">
        <v>0</v>
      </c>
      <c r="AA266" s="163">
        <v>0</v>
      </c>
      <c r="AB266" s="43" t="s">
        <v>234</v>
      </c>
      <c r="AC266" s="22" t="s">
        <v>65</v>
      </c>
      <c r="AD266" s="68">
        <v>25</v>
      </c>
      <c r="AE266" s="59">
        <v>12.5</v>
      </c>
      <c r="AF266" s="59">
        <v>25.1</v>
      </c>
      <c r="AG266" s="59">
        <v>10</v>
      </c>
      <c r="AH266" s="59">
        <v>20.6</v>
      </c>
      <c r="AI266" s="194">
        <v>32</v>
      </c>
      <c r="AJ266" s="194">
        <v>32</v>
      </c>
      <c r="AL266" s="57">
        <v>132.2</v>
      </c>
    </row>
    <row r="267" spans="1:38" ht="22.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66">
        <v>0</v>
      </c>
      <c r="S267" s="163">
        <v>5</v>
      </c>
      <c r="T267" s="163">
        <v>6</v>
      </c>
      <c r="U267" s="163">
        <v>0</v>
      </c>
      <c r="V267" s="163">
        <v>2</v>
      </c>
      <c r="W267" s="163">
        <v>0</v>
      </c>
      <c r="X267" s="163">
        <v>0</v>
      </c>
      <c r="Y267" s="163">
        <v>1</v>
      </c>
      <c r="Z267" s="163">
        <v>0</v>
      </c>
      <c r="AA267" s="163">
        <v>1</v>
      </c>
      <c r="AB267" s="62" t="s">
        <v>235</v>
      </c>
      <c r="AC267" s="22" t="s">
        <v>67</v>
      </c>
      <c r="AD267" s="57">
        <v>2</v>
      </c>
      <c r="AE267" s="27">
        <v>1</v>
      </c>
      <c r="AF267" s="27">
        <v>8</v>
      </c>
      <c r="AG267" s="59">
        <v>1</v>
      </c>
      <c r="AH267" s="59">
        <v>2</v>
      </c>
      <c r="AI267" s="59">
        <v>3</v>
      </c>
      <c r="AJ267" s="59">
        <v>3</v>
      </c>
      <c r="AL267" s="57">
        <v>18</v>
      </c>
    </row>
    <row r="268" spans="1:38" ht="33.75" customHeight="1">
      <c r="A268" s="167">
        <v>0</v>
      </c>
      <c r="B268" s="167">
        <v>5</v>
      </c>
      <c r="C268" s="167">
        <v>0</v>
      </c>
      <c r="D268" s="167">
        <v>0</v>
      </c>
      <c r="E268" s="167">
        <v>4</v>
      </c>
      <c r="F268" s="167">
        <v>1</v>
      </c>
      <c r="G268" s="167">
        <v>2</v>
      </c>
      <c r="H268" s="167">
        <v>0</v>
      </c>
      <c r="I268" s="167">
        <v>5</v>
      </c>
      <c r="J268" s="167">
        <v>6</v>
      </c>
      <c r="K268" s="167">
        <v>0</v>
      </c>
      <c r="L268" s="167">
        <v>2</v>
      </c>
      <c r="M268" s="167">
        <v>2</v>
      </c>
      <c r="N268" s="167">
        <v>0</v>
      </c>
      <c r="O268" s="167">
        <v>0</v>
      </c>
      <c r="P268" s="167">
        <v>2</v>
      </c>
      <c r="Q268" s="167" t="s">
        <v>333</v>
      </c>
      <c r="R268" s="166">
        <v>0</v>
      </c>
      <c r="S268" s="163">
        <v>5</v>
      </c>
      <c r="T268" s="163">
        <v>6</v>
      </c>
      <c r="U268" s="163">
        <v>0</v>
      </c>
      <c r="V268" s="163">
        <v>2</v>
      </c>
      <c r="W268" s="163">
        <v>0</v>
      </c>
      <c r="X268" s="163">
        <v>0</v>
      </c>
      <c r="Y268" s="163">
        <v>2</v>
      </c>
      <c r="Z268" s="163">
        <v>0</v>
      </c>
      <c r="AA268" s="163">
        <v>0</v>
      </c>
      <c r="AB268" s="62" t="s">
        <v>236</v>
      </c>
      <c r="AC268" s="22" t="s">
        <v>65</v>
      </c>
      <c r="AD268" s="69">
        <v>25</v>
      </c>
      <c r="AE268" s="59">
        <v>16.8</v>
      </c>
      <c r="AF268" s="59">
        <v>0</v>
      </c>
      <c r="AG268" s="59">
        <v>2.5</v>
      </c>
      <c r="AH268" s="59">
        <v>0</v>
      </c>
      <c r="AI268" s="59">
        <v>0</v>
      </c>
      <c r="AJ268" s="59">
        <v>0</v>
      </c>
      <c r="AL268" s="57">
        <v>19.3</v>
      </c>
    </row>
    <row r="269" spans="1:38" ht="21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66">
        <v>0</v>
      </c>
      <c r="S269" s="163">
        <v>5</v>
      </c>
      <c r="T269" s="163">
        <v>6</v>
      </c>
      <c r="U269" s="163">
        <v>0</v>
      </c>
      <c r="V269" s="163">
        <v>2</v>
      </c>
      <c r="W269" s="163">
        <v>0</v>
      </c>
      <c r="X269" s="163">
        <v>0</v>
      </c>
      <c r="Y269" s="163">
        <v>2</v>
      </c>
      <c r="Z269" s="163">
        <v>0</v>
      </c>
      <c r="AA269" s="163">
        <v>1</v>
      </c>
      <c r="AB269" s="62" t="s">
        <v>237</v>
      </c>
      <c r="AC269" s="22" t="s">
        <v>67</v>
      </c>
      <c r="AD269" s="57">
        <v>3</v>
      </c>
      <c r="AE269" s="27">
        <v>2</v>
      </c>
      <c r="AF269" s="27">
        <v>0</v>
      </c>
      <c r="AG269" s="59">
        <v>1</v>
      </c>
      <c r="AH269" s="59">
        <v>0</v>
      </c>
      <c r="AI269" s="59">
        <v>0</v>
      </c>
      <c r="AJ269" s="59">
        <v>0</v>
      </c>
      <c r="AL269" s="57">
        <v>3</v>
      </c>
    </row>
    <row r="270" spans="1:38" ht="22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66">
        <v>0</v>
      </c>
      <c r="S270" s="163">
        <v>5</v>
      </c>
      <c r="T270" s="163">
        <v>6</v>
      </c>
      <c r="U270" s="163">
        <v>0</v>
      </c>
      <c r="V270" s="163">
        <v>3</v>
      </c>
      <c r="W270" s="163">
        <v>0</v>
      </c>
      <c r="X270" s="163">
        <v>0</v>
      </c>
      <c r="Y270" s="163">
        <v>0</v>
      </c>
      <c r="Z270" s="163">
        <v>0</v>
      </c>
      <c r="AA270" s="163">
        <v>0</v>
      </c>
      <c r="AB270" s="70" t="s">
        <v>238</v>
      </c>
      <c r="AC270" s="22" t="s">
        <v>65</v>
      </c>
      <c r="AD270" s="69">
        <v>50</v>
      </c>
      <c r="AE270" s="59">
        <v>4812.8</v>
      </c>
      <c r="AF270" s="59">
        <v>0</v>
      </c>
      <c r="AG270" s="59">
        <v>0</v>
      </c>
      <c r="AH270" s="59">
        <v>0</v>
      </c>
      <c r="AI270" s="59">
        <v>0</v>
      </c>
      <c r="AJ270" s="59">
        <v>0</v>
      </c>
      <c r="AL270" s="202">
        <v>4812.8</v>
      </c>
    </row>
    <row r="271" spans="1:38" ht="67.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66">
        <v>0</v>
      </c>
      <c r="S271" s="163">
        <v>5</v>
      </c>
      <c r="T271" s="163">
        <v>6</v>
      </c>
      <c r="U271" s="163">
        <v>0</v>
      </c>
      <c r="V271" s="163">
        <v>3</v>
      </c>
      <c r="W271" s="163">
        <v>0</v>
      </c>
      <c r="X271" s="163">
        <v>0</v>
      </c>
      <c r="Y271" s="163">
        <v>0</v>
      </c>
      <c r="Z271" s="163">
        <v>0</v>
      </c>
      <c r="AA271" s="163">
        <v>1</v>
      </c>
      <c r="AB271" s="43" t="s">
        <v>239</v>
      </c>
      <c r="AC271" s="22" t="s">
        <v>65</v>
      </c>
      <c r="AD271" s="57">
        <v>12198</v>
      </c>
      <c r="AE271" s="27">
        <v>2497.2</v>
      </c>
      <c r="AF271" s="27">
        <v>0</v>
      </c>
      <c r="AG271" s="59">
        <v>0</v>
      </c>
      <c r="AH271" s="59">
        <v>0</v>
      </c>
      <c r="AI271" s="59">
        <v>0</v>
      </c>
      <c r="AJ271" s="59">
        <v>0</v>
      </c>
      <c r="AL271" s="25">
        <v>2497.2</v>
      </c>
    </row>
    <row r="272" spans="1:38" ht="33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66">
        <v>0</v>
      </c>
      <c r="S272" s="163">
        <v>5</v>
      </c>
      <c r="T272" s="163">
        <v>6</v>
      </c>
      <c r="U272" s="163">
        <v>0</v>
      </c>
      <c r="V272" s="163">
        <v>3</v>
      </c>
      <c r="W272" s="163">
        <v>0</v>
      </c>
      <c r="X272" s="163">
        <v>0</v>
      </c>
      <c r="Y272" s="163">
        <v>0</v>
      </c>
      <c r="Z272" s="163">
        <v>0</v>
      </c>
      <c r="AA272" s="163">
        <v>2</v>
      </c>
      <c r="AB272" s="41" t="s">
        <v>240</v>
      </c>
      <c r="AC272" s="22" t="s">
        <v>67</v>
      </c>
      <c r="AD272" s="27">
        <v>1</v>
      </c>
      <c r="AE272" s="27">
        <v>1</v>
      </c>
      <c r="AF272" s="27">
        <v>0</v>
      </c>
      <c r="AG272" s="59">
        <v>0</v>
      </c>
      <c r="AH272" s="59">
        <v>0</v>
      </c>
      <c r="AI272" s="59">
        <v>0</v>
      </c>
      <c r="AJ272" s="59">
        <v>0</v>
      </c>
      <c r="AL272" s="25">
        <v>1</v>
      </c>
    </row>
    <row r="273" spans="1:38" ht="22.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66">
        <v>0</v>
      </c>
      <c r="S273" s="163">
        <v>5</v>
      </c>
      <c r="T273" s="163">
        <v>6</v>
      </c>
      <c r="U273" s="163">
        <v>0</v>
      </c>
      <c r="V273" s="163">
        <v>3</v>
      </c>
      <c r="W273" s="163">
        <v>0</v>
      </c>
      <c r="X273" s="163">
        <v>0</v>
      </c>
      <c r="Y273" s="163">
        <v>1</v>
      </c>
      <c r="Z273" s="163">
        <v>0</v>
      </c>
      <c r="AA273" s="163">
        <v>0</v>
      </c>
      <c r="AB273" s="43" t="s">
        <v>368</v>
      </c>
      <c r="AC273" s="22" t="s">
        <v>65</v>
      </c>
      <c r="AD273" s="69">
        <v>50</v>
      </c>
      <c r="AE273" s="59">
        <v>0</v>
      </c>
      <c r="AF273" s="59">
        <v>0</v>
      </c>
      <c r="AG273" s="59">
        <v>0</v>
      </c>
      <c r="AH273" s="59">
        <v>0</v>
      </c>
      <c r="AI273" s="59">
        <v>0</v>
      </c>
      <c r="AJ273" s="59">
        <v>0</v>
      </c>
      <c r="AL273" s="33">
        <v>0</v>
      </c>
    </row>
    <row r="274" spans="1:38" ht="22.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66">
        <v>0</v>
      </c>
      <c r="S274" s="163">
        <v>5</v>
      </c>
      <c r="T274" s="163">
        <v>6</v>
      </c>
      <c r="U274" s="163">
        <v>0</v>
      </c>
      <c r="V274" s="163">
        <v>3</v>
      </c>
      <c r="W274" s="163">
        <v>0</v>
      </c>
      <c r="X274" s="163">
        <v>0</v>
      </c>
      <c r="Y274" s="163">
        <v>1</v>
      </c>
      <c r="Z274" s="163">
        <v>0</v>
      </c>
      <c r="AA274" s="192">
        <v>1</v>
      </c>
      <c r="AB274" s="62" t="s">
        <v>4</v>
      </c>
      <c r="AC274" s="59" t="s">
        <v>357</v>
      </c>
      <c r="AD274" s="69">
        <v>13</v>
      </c>
      <c r="AE274" s="59">
        <v>0</v>
      </c>
      <c r="AF274" s="59">
        <v>0</v>
      </c>
      <c r="AG274" s="59">
        <v>0</v>
      </c>
      <c r="AH274" s="59">
        <v>0</v>
      </c>
      <c r="AI274" s="59">
        <v>0</v>
      </c>
      <c r="AJ274" s="59">
        <v>0</v>
      </c>
      <c r="AL274" s="33">
        <v>0</v>
      </c>
    </row>
    <row r="275" spans="1:38" ht="33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66">
        <v>0</v>
      </c>
      <c r="S275" s="163">
        <v>5</v>
      </c>
      <c r="T275" s="163">
        <v>6</v>
      </c>
      <c r="U275" s="163">
        <v>0</v>
      </c>
      <c r="V275" s="163">
        <v>3</v>
      </c>
      <c r="W275" s="163">
        <v>0</v>
      </c>
      <c r="X275" s="163">
        <v>0</v>
      </c>
      <c r="Y275" s="163">
        <v>2</v>
      </c>
      <c r="Z275" s="163">
        <v>0</v>
      </c>
      <c r="AA275" s="163">
        <v>0</v>
      </c>
      <c r="AB275" s="41" t="s">
        <v>241</v>
      </c>
      <c r="AC275" s="22" t="s">
        <v>65</v>
      </c>
      <c r="AD275" s="27">
        <v>0</v>
      </c>
      <c r="AE275" s="25">
        <v>4812.8</v>
      </c>
      <c r="AF275" s="59">
        <v>0</v>
      </c>
      <c r="AG275" s="59">
        <v>0</v>
      </c>
      <c r="AH275" s="59">
        <v>0</v>
      </c>
      <c r="AI275" s="59">
        <v>0</v>
      </c>
      <c r="AJ275" s="59">
        <v>0</v>
      </c>
      <c r="AL275" s="25">
        <v>4812.8</v>
      </c>
    </row>
    <row r="276" spans="1:38" ht="22.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66">
        <v>0</v>
      </c>
      <c r="S276" s="163">
        <v>5</v>
      </c>
      <c r="T276" s="163">
        <v>6</v>
      </c>
      <c r="U276" s="163">
        <v>0</v>
      </c>
      <c r="V276" s="163">
        <v>3</v>
      </c>
      <c r="W276" s="163">
        <v>0</v>
      </c>
      <c r="X276" s="163">
        <v>0</v>
      </c>
      <c r="Y276" s="163">
        <v>2</v>
      </c>
      <c r="Z276" s="163">
        <v>0</v>
      </c>
      <c r="AA276" s="163">
        <v>1</v>
      </c>
      <c r="AB276" s="71" t="s">
        <v>242</v>
      </c>
      <c r="AC276" s="72" t="s">
        <v>67</v>
      </c>
      <c r="AD276" s="27">
        <v>1</v>
      </c>
      <c r="AE276" s="25">
        <v>1</v>
      </c>
      <c r="AF276" s="59">
        <v>0</v>
      </c>
      <c r="AG276" s="59">
        <v>0</v>
      </c>
      <c r="AH276" s="59">
        <v>0</v>
      </c>
      <c r="AI276" s="59">
        <v>0</v>
      </c>
      <c r="AJ276" s="59">
        <v>0</v>
      </c>
      <c r="AL276" s="57">
        <v>1</v>
      </c>
    </row>
    <row r="277" spans="1:38" ht="22.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66">
        <v>0</v>
      </c>
      <c r="S277" s="163">
        <v>5</v>
      </c>
      <c r="T277" s="163">
        <v>6</v>
      </c>
      <c r="U277" s="163">
        <v>0</v>
      </c>
      <c r="V277" s="163">
        <v>3</v>
      </c>
      <c r="W277" s="163">
        <v>0</v>
      </c>
      <c r="X277" s="163">
        <v>0</v>
      </c>
      <c r="Y277" s="163">
        <v>2</v>
      </c>
      <c r="Z277" s="163">
        <v>0</v>
      </c>
      <c r="AA277" s="163">
        <v>2</v>
      </c>
      <c r="AB277" s="71" t="s">
        <v>250</v>
      </c>
      <c r="AC277" s="72" t="s">
        <v>67</v>
      </c>
      <c r="AD277" s="27">
        <v>2</v>
      </c>
      <c r="AE277" s="25">
        <v>1</v>
      </c>
      <c r="AF277" s="59">
        <v>0</v>
      </c>
      <c r="AG277" s="59">
        <v>0</v>
      </c>
      <c r="AH277" s="59">
        <v>0</v>
      </c>
      <c r="AI277" s="59">
        <v>0</v>
      </c>
      <c r="AJ277" s="59">
        <v>0</v>
      </c>
      <c r="AL277" s="57">
        <v>1</v>
      </c>
    </row>
    <row r="278" spans="1:38" ht="22.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66">
        <v>0</v>
      </c>
      <c r="S278" s="163">
        <v>5</v>
      </c>
      <c r="T278" s="163">
        <v>6</v>
      </c>
      <c r="U278" s="163">
        <v>0</v>
      </c>
      <c r="V278" s="163">
        <v>4</v>
      </c>
      <c r="W278" s="163">
        <v>0</v>
      </c>
      <c r="X278" s="163">
        <v>0</v>
      </c>
      <c r="Y278" s="163">
        <v>0</v>
      </c>
      <c r="Z278" s="163">
        <v>0</v>
      </c>
      <c r="AA278" s="163">
        <v>0</v>
      </c>
      <c r="AB278" s="73" t="s">
        <v>243</v>
      </c>
      <c r="AC278" s="22" t="s">
        <v>65</v>
      </c>
      <c r="AD278" s="59">
        <v>50</v>
      </c>
      <c r="AE278" s="59">
        <v>26.7</v>
      </c>
      <c r="AF278" s="59">
        <v>25</v>
      </c>
      <c r="AG278" s="59">
        <v>0</v>
      </c>
      <c r="AH278" s="59">
        <v>0</v>
      </c>
      <c r="AI278" s="59">
        <v>0</v>
      </c>
      <c r="AJ278" s="59">
        <v>0</v>
      </c>
      <c r="AL278" s="57">
        <v>51.7</v>
      </c>
    </row>
    <row r="279" spans="1:38" ht="33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66">
        <v>0</v>
      </c>
      <c r="S279" s="163">
        <v>5</v>
      </c>
      <c r="T279" s="163">
        <v>6</v>
      </c>
      <c r="U279" s="163">
        <v>0</v>
      </c>
      <c r="V279" s="163">
        <v>4</v>
      </c>
      <c r="W279" s="163">
        <v>0</v>
      </c>
      <c r="X279" s="163">
        <v>0</v>
      </c>
      <c r="Y279" s="163">
        <v>0</v>
      </c>
      <c r="Z279" s="163">
        <v>0</v>
      </c>
      <c r="AA279" s="163">
        <v>1</v>
      </c>
      <c r="AB279" s="41" t="s">
        <v>244</v>
      </c>
      <c r="AC279" s="22" t="s">
        <v>67</v>
      </c>
      <c r="AD279" s="57">
        <v>35</v>
      </c>
      <c r="AE279" s="27">
        <v>5</v>
      </c>
      <c r="AF279" s="27">
        <v>1</v>
      </c>
      <c r="AG279" s="59">
        <v>1</v>
      </c>
      <c r="AH279" s="59">
        <v>1</v>
      </c>
      <c r="AI279" s="59">
        <v>1</v>
      </c>
      <c r="AJ279" s="59">
        <v>0</v>
      </c>
      <c r="AL279" s="57">
        <v>9</v>
      </c>
    </row>
    <row r="280" spans="1:38" ht="33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66">
        <v>0</v>
      </c>
      <c r="S280" s="163">
        <v>5</v>
      </c>
      <c r="T280" s="163">
        <v>6</v>
      </c>
      <c r="U280" s="163">
        <v>0</v>
      </c>
      <c r="V280" s="163">
        <v>4</v>
      </c>
      <c r="W280" s="163">
        <v>0</v>
      </c>
      <c r="X280" s="163">
        <v>0</v>
      </c>
      <c r="Y280" s="163">
        <v>0</v>
      </c>
      <c r="Z280" s="163">
        <v>0</v>
      </c>
      <c r="AA280" s="163">
        <v>2</v>
      </c>
      <c r="AB280" s="43" t="s">
        <v>245</v>
      </c>
      <c r="AC280" s="22" t="s">
        <v>67</v>
      </c>
      <c r="AD280" s="57">
        <v>2</v>
      </c>
      <c r="AE280" s="27">
        <v>2</v>
      </c>
      <c r="AF280" s="27">
        <v>1</v>
      </c>
      <c r="AG280" s="59">
        <v>1</v>
      </c>
      <c r="AH280" s="59">
        <v>2</v>
      </c>
      <c r="AI280" s="59">
        <v>2</v>
      </c>
      <c r="AJ280" s="59">
        <v>2</v>
      </c>
      <c r="AL280" s="57">
        <v>10</v>
      </c>
    </row>
    <row r="281" spans="1:38" ht="34.5" customHeight="1">
      <c r="A281" s="153">
        <v>0</v>
      </c>
      <c r="B281" s="153">
        <v>5</v>
      </c>
      <c r="C281" s="153">
        <v>0</v>
      </c>
      <c r="D281" s="164">
        <v>0</v>
      </c>
      <c r="E281" s="164">
        <v>1</v>
      </c>
      <c r="F281" s="164">
        <v>1</v>
      </c>
      <c r="G281" s="164">
        <v>3</v>
      </c>
      <c r="H281" s="164">
        <v>0</v>
      </c>
      <c r="I281" s="164">
        <v>5</v>
      </c>
      <c r="J281" s="164">
        <v>6</v>
      </c>
      <c r="K281" s="6">
        <v>0</v>
      </c>
      <c r="L281" s="6">
        <v>4</v>
      </c>
      <c r="M281" s="6">
        <v>2</v>
      </c>
      <c r="N281" s="6">
        <v>0</v>
      </c>
      <c r="O281" s="6">
        <v>0</v>
      </c>
      <c r="P281" s="6">
        <v>1</v>
      </c>
      <c r="Q281" s="6" t="s">
        <v>333</v>
      </c>
      <c r="R281" s="166">
        <v>0</v>
      </c>
      <c r="S281" s="163">
        <v>5</v>
      </c>
      <c r="T281" s="163">
        <v>6</v>
      </c>
      <c r="U281" s="163">
        <v>0</v>
      </c>
      <c r="V281" s="163">
        <v>4</v>
      </c>
      <c r="W281" s="163">
        <v>0</v>
      </c>
      <c r="X281" s="163">
        <v>0</v>
      </c>
      <c r="Y281" s="163">
        <v>1</v>
      </c>
      <c r="Z281" s="163">
        <v>0</v>
      </c>
      <c r="AA281" s="163">
        <v>0</v>
      </c>
      <c r="AB281" s="74" t="s">
        <v>246</v>
      </c>
      <c r="AC281" s="27" t="s">
        <v>199</v>
      </c>
      <c r="AD281" s="27">
        <v>1</v>
      </c>
      <c r="AE281" s="27">
        <v>1</v>
      </c>
      <c r="AF281" s="27">
        <v>1</v>
      </c>
      <c r="AG281" s="59">
        <v>1</v>
      </c>
      <c r="AH281" s="59">
        <v>1</v>
      </c>
      <c r="AI281" s="59">
        <v>1</v>
      </c>
      <c r="AJ281" s="59">
        <v>1</v>
      </c>
      <c r="AL281" s="33">
        <v>1</v>
      </c>
    </row>
    <row r="282" spans="1:38" ht="22.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66">
        <v>0</v>
      </c>
      <c r="S282" s="163">
        <v>5</v>
      </c>
      <c r="T282" s="163">
        <v>6</v>
      </c>
      <c r="U282" s="163">
        <v>0</v>
      </c>
      <c r="V282" s="163">
        <v>4</v>
      </c>
      <c r="W282" s="163">
        <v>0</v>
      </c>
      <c r="X282" s="163">
        <v>0</v>
      </c>
      <c r="Y282" s="163">
        <v>1</v>
      </c>
      <c r="Z282" s="163">
        <v>0</v>
      </c>
      <c r="AA282" s="163">
        <v>1</v>
      </c>
      <c r="AB282" s="41" t="s">
        <v>247</v>
      </c>
      <c r="AC282" s="22" t="s">
        <v>67</v>
      </c>
      <c r="AD282" s="57">
        <v>34</v>
      </c>
      <c r="AE282" s="75">
        <v>30</v>
      </c>
      <c r="AF282" s="75">
        <v>12</v>
      </c>
      <c r="AG282" s="76">
        <v>15</v>
      </c>
      <c r="AH282" s="76">
        <v>15</v>
      </c>
      <c r="AI282" s="76">
        <v>15</v>
      </c>
      <c r="AJ282" s="76">
        <v>20</v>
      </c>
      <c r="AL282" s="57">
        <v>107</v>
      </c>
    </row>
    <row r="283" spans="1:38" ht="33.75">
      <c r="A283" s="153">
        <v>0</v>
      </c>
      <c r="B283" s="153">
        <v>5</v>
      </c>
      <c r="C283" s="153">
        <v>0</v>
      </c>
      <c r="D283" s="164">
        <v>0</v>
      </c>
      <c r="E283" s="164">
        <v>1</v>
      </c>
      <c r="F283" s="164">
        <v>1</v>
      </c>
      <c r="G283" s="164">
        <v>3</v>
      </c>
      <c r="H283" s="164">
        <v>0</v>
      </c>
      <c r="I283" s="164">
        <v>5</v>
      </c>
      <c r="J283" s="164">
        <v>6</v>
      </c>
      <c r="K283" s="6">
        <v>0</v>
      </c>
      <c r="L283" s="6">
        <v>4</v>
      </c>
      <c r="M283" s="6">
        <v>2</v>
      </c>
      <c r="N283" s="6">
        <v>0</v>
      </c>
      <c r="O283" s="6">
        <v>0</v>
      </c>
      <c r="P283" s="6">
        <v>2</v>
      </c>
      <c r="Q283" s="6" t="s">
        <v>333</v>
      </c>
      <c r="R283" s="166">
        <v>0</v>
      </c>
      <c r="S283" s="163">
        <v>5</v>
      </c>
      <c r="T283" s="163">
        <v>6</v>
      </c>
      <c r="U283" s="163">
        <v>0</v>
      </c>
      <c r="V283" s="163">
        <v>4</v>
      </c>
      <c r="W283" s="163">
        <v>0</v>
      </c>
      <c r="X283" s="163">
        <v>0</v>
      </c>
      <c r="Y283" s="163">
        <v>2</v>
      </c>
      <c r="Z283" s="163">
        <v>0</v>
      </c>
      <c r="AA283" s="163">
        <v>0</v>
      </c>
      <c r="AB283" s="62" t="s">
        <v>248</v>
      </c>
      <c r="AC283" s="22" t="s">
        <v>65</v>
      </c>
      <c r="AD283" s="59">
        <v>50</v>
      </c>
      <c r="AE283" s="59">
        <v>26.7</v>
      </c>
      <c r="AF283" s="59">
        <v>25</v>
      </c>
      <c r="AG283" s="59">
        <v>0</v>
      </c>
      <c r="AH283" s="59">
        <v>0</v>
      </c>
      <c r="AI283" s="59">
        <v>0</v>
      </c>
      <c r="AJ283" s="59">
        <v>0</v>
      </c>
      <c r="AL283" s="57">
        <v>51.7</v>
      </c>
    </row>
    <row r="284" spans="1:38" ht="22.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66">
        <v>0</v>
      </c>
      <c r="S284" s="163">
        <v>5</v>
      </c>
      <c r="T284" s="163">
        <v>6</v>
      </c>
      <c r="U284" s="163">
        <v>0</v>
      </c>
      <c r="V284" s="163">
        <v>4</v>
      </c>
      <c r="W284" s="163">
        <v>0</v>
      </c>
      <c r="X284" s="163">
        <v>0</v>
      </c>
      <c r="Y284" s="163">
        <v>2</v>
      </c>
      <c r="Z284" s="163">
        <v>0</v>
      </c>
      <c r="AA284" s="163">
        <v>1</v>
      </c>
      <c r="AB284" s="41" t="s">
        <v>249</v>
      </c>
      <c r="AC284" s="22" t="s">
        <v>67</v>
      </c>
      <c r="AD284" s="59">
        <v>3</v>
      </c>
      <c r="AE284" s="59">
        <v>3</v>
      </c>
      <c r="AF284" s="59">
        <v>3</v>
      </c>
      <c r="AG284" s="59">
        <v>0</v>
      </c>
      <c r="AH284" s="59">
        <v>0</v>
      </c>
      <c r="AI284" s="59">
        <v>0</v>
      </c>
      <c r="AJ284" s="59">
        <v>0</v>
      </c>
      <c r="AL284" s="57">
        <v>6</v>
      </c>
    </row>
    <row r="285" spans="1:38" ht="42">
      <c r="A285" s="65">
        <v>6</v>
      </c>
      <c r="B285" s="65">
        <v>0</v>
      </c>
      <c r="C285" s="65">
        <v>0</v>
      </c>
      <c r="D285" s="65">
        <v>0</v>
      </c>
      <c r="E285" s="65">
        <v>5</v>
      </c>
      <c r="F285" s="65">
        <v>0</v>
      </c>
      <c r="G285" s="65">
        <v>2</v>
      </c>
      <c r="H285" s="65">
        <v>0</v>
      </c>
      <c r="I285" s="65">
        <v>5</v>
      </c>
      <c r="J285" s="65">
        <v>7</v>
      </c>
      <c r="K285" s="13"/>
      <c r="L285" s="13"/>
      <c r="M285" s="13"/>
      <c r="N285" s="13"/>
      <c r="O285" s="13"/>
      <c r="P285" s="13"/>
      <c r="Q285" s="13"/>
      <c r="R285" s="163">
        <v>0</v>
      </c>
      <c r="S285" s="163">
        <v>5</v>
      </c>
      <c r="T285" s="163">
        <v>7</v>
      </c>
      <c r="U285" s="163">
        <v>0</v>
      </c>
      <c r="V285" s="163">
        <v>0</v>
      </c>
      <c r="W285" s="163">
        <v>0</v>
      </c>
      <c r="X285" s="163">
        <v>0</v>
      </c>
      <c r="Y285" s="163">
        <v>0</v>
      </c>
      <c r="Z285" s="163">
        <v>0</v>
      </c>
      <c r="AA285" s="163">
        <v>0</v>
      </c>
      <c r="AB285" s="44" t="s">
        <v>1</v>
      </c>
      <c r="AC285" s="95" t="s">
        <v>198</v>
      </c>
      <c r="AD285" s="69">
        <v>0</v>
      </c>
      <c r="AE285" s="95">
        <v>2750</v>
      </c>
      <c r="AF285" s="95">
        <v>585</v>
      </c>
      <c r="AG285" s="95">
        <v>0</v>
      </c>
      <c r="AH285" s="95">
        <v>0</v>
      </c>
      <c r="AI285" s="95">
        <v>0</v>
      </c>
      <c r="AJ285" s="95">
        <v>0</v>
      </c>
      <c r="AK285" s="214"/>
      <c r="AL285" s="203">
        <v>3335</v>
      </c>
    </row>
    <row r="286" spans="1:38" ht="22.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63">
        <v>0</v>
      </c>
      <c r="S286" s="163">
        <v>5</v>
      </c>
      <c r="T286" s="163">
        <v>7</v>
      </c>
      <c r="U286" s="163">
        <v>1</v>
      </c>
      <c r="V286" s="163">
        <v>0</v>
      </c>
      <c r="W286" s="163">
        <v>0</v>
      </c>
      <c r="X286" s="163">
        <v>0</v>
      </c>
      <c r="Y286" s="163">
        <v>0</v>
      </c>
      <c r="Z286" s="163">
        <v>0</v>
      </c>
      <c r="AA286" s="163">
        <v>0</v>
      </c>
      <c r="AB286" s="38" t="s">
        <v>150</v>
      </c>
      <c r="AC286" s="22" t="s">
        <v>65</v>
      </c>
      <c r="AD286" s="69">
        <v>0</v>
      </c>
      <c r="AE286" s="115">
        <v>2750</v>
      </c>
      <c r="AF286" s="59">
        <v>585</v>
      </c>
      <c r="AG286" s="116">
        <f>AG288+AG290</f>
        <v>0</v>
      </c>
      <c r="AH286" s="59">
        <f>AH288+AH290</f>
        <v>0</v>
      </c>
      <c r="AI286" s="59">
        <f>AI288+AI290</f>
        <v>0</v>
      </c>
      <c r="AJ286" s="59">
        <f>AJ288+AJ290</f>
        <v>0</v>
      </c>
      <c r="AL286" s="125">
        <v>3335</v>
      </c>
    </row>
    <row r="287" spans="1:38" ht="33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63">
        <v>0</v>
      </c>
      <c r="S287" s="163">
        <v>5</v>
      </c>
      <c r="T287" s="163">
        <v>7</v>
      </c>
      <c r="U287" s="163">
        <v>1</v>
      </c>
      <c r="V287" s="163">
        <v>0</v>
      </c>
      <c r="W287" s="163">
        <v>0</v>
      </c>
      <c r="X287" s="163">
        <v>0</v>
      </c>
      <c r="Y287" s="163">
        <v>0</v>
      </c>
      <c r="Z287" s="163">
        <v>0</v>
      </c>
      <c r="AA287" s="163">
        <v>1</v>
      </c>
      <c r="AB287" s="16" t="s">
        <v>151</v>
      </c>
      <c r="AC287" s="22" t="s">
        <v>225</v>
      </c>
      <c r="AD287" s="69">
        <v>0</v>
      </c>
      <c r="AE287" s="115">
        <v>65</v>
      </c>
      <c r="AF287" s="59">
        <v>65</v>
      </c>
      <c r="AG287" s="59">
        <v>0</v>
      </c>
      <c r="AH287" s="59">
        <v>0</v>
      </c>
      <c r="AI287" s="59">
        <v>0</v>
      </c>
      <c r="AJ287" s="59">
        <v>0</v>
      </c>
      <c r="AL287" s="94">
        <v>65</v>
      </c>
    </row>
    <row r="288" spans="1:38" ht="45">
      <c r="A288" s="65">
        <v>6</v>
      </c>
      <c r="B288" s="65">
        <v>0</v>
      </c>
      <c r="C288" s="65">
        <v>0</v>
      </c>
      <c r="D288" s="65">
        <v>0</v>
      </c>
      <c r="E288" s="65">
        <v>5</v>
      </c>
      <c r="F288" s="65">
        <v>0</v>
      </c>
      <c r="G288" s="65">
        <v>2</v>
      </c>
      <c r="H288" s="65">
        <v>0</v>
      </c>
      <c r="I288" s="65">
        <v>5</v>
      </c>
      <c r="J288" s="65">
        <v>7</v>
      </c>
      <c r="K288" s="65">
        <v>0</v>
      </c>
      <c r="L288" s="65">
        <v>0</v>
      </c>
      <c r="M288" s="65">
        <v>0</v>
      </c>
      <c r="N288" s="65">
        <v>0</v>
      </c>
      <c r="O288" s="65">
        <v>0</v>
      </c>
      <c r="P288" s="65">
        <v>0</v>
      </c>
      <c r="Q288" s="65">
        <v>0</v>
      </c>
      <c r="R288" s="163">
        <v>0</v>
      </c>
      <c r="S288" s="163">
        <v>5</v>
      </c>
      <c r="T288" s="163">
        <v>7</v>
      </c>
      <c r="U288" s="163">
        <v>1</v>
      </c>
      <c r="V288" s="163">
        <v>0</v>
      </c>
      <c r="W288" s="163">
        <v>0</v>
      </c>
      <c r="X288" s="163">
        <v>0</v>
      </c>
      <c r="Y288" s="163">
        <v>1</v>
      </c>
      <c r="Z288" s="163">
        <v>0</v>
      </c>
      <c r="AA288" s="163">
        <v>0</v>
      </c>
      <c r="AB288" s="108" t="s">
        <v>152</v>
      </c>
      <c r="AC288" s="105" t="s">
        <v>23</v>
      </c>
      <c r="AD288" s="69">
        <v>0</v>
      </c>
      <c r="AE288" s="117">
        <v>2151.6</v>
      </c>
      <c r="AF288" s="86">
        <v>0</v>
      </c>
      <c r="AG288" s="118">
        <v>0</v>
      </c>
      <c r="AH288" s="86">
        <v>0</v>
      </c>
      <c r="AI288" s="86">
        <v>0</v>
      </c>
      <c r="AJ288" s="86">
        <v>0</v>
      </c>
      <c r="AL288" s="86">
        <v>2151.6</v>
      </c>
    </row>
    <row r="289" spans="1:38" ht="33.7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163">
        <v>0</v>
      </c>
      <c r="S289" s="163">
        <v>5</v>
      </c>
      <c r="T289" s="163">
        <v>7</v>
      </c>
      <c r="U289" s="163">
        <v>1</v>
      </c>
      <c r="V289" s="163">
        <v>0</v>
      </c>
      <c r="W289" s="163">
        <v>0</v>
      </c>
      <c r="X289" s="163">
        <v>0</v>
      </c>
      <c r="Y289" s="163">
        <v>1</v>
      </c>
      <c r="Z289" s="163">
        <v>0</v>
      </c>
      <c r="AA289" s="163">
        <v>1</v>
      </c>
      <c r="AB289" s="108" t="s">
        <v>151</v>
      </c>
      <c r="AC289" s="105" t="s">
        <v>225</v>
      </c>
      <c r="AD289" s="69">
        <v>0</v>
      </c>
      <c r="AE289" s="117">
        <v>65</v>
      </c>
      <c r="AF289" s="86">
        <v>0</v>
      </c>
      <c r="AG289" s="86">
        <v>0</v>
      </c>
      <c r="AH289" s="86">
        <v>0</v>
      </c>
      <c r="AI289" s="86">
        <v>0</v>
      </c>
      <c r="AJ289" s="86">
        <v>0</v>
      </c>
      <c r="AL289" s="86">
        <v>65</v>
      </c>
    </row>
    <row r="290" spans="1:38" ht="45">
      <c r="A290" s="65">
        <v>6</v>
      </c>
      <c r="B290" s="65">
        <v>0</v>
      </c>
      <c r="C290" s="65">
        <v>0</v>
      </c>
      <c r="D290" s="65">
        <v>0</v>
      </c>
      <c r="E290" s="65">
        <v>5</v>
      </c>
      <c r="F290" s="65">
        <v>0</v>
      </c>
      <c r="G290" s="65">
        <v>2</v>
      </c>
      <c r="H290" s="65">
        <v>0</v>
      </c>
      <c r="I290" s="65">
        <v>5</v>
      </c>
      <c r="J290" s="65">
        <v>7</v>
      </c>
      <c r="K290" s="65">
        <v>0</v>
      </c>
      <c r="L290" s="65">
        <v>0</v>
      </c>
      <c r="M290" s="65">
        <v>0</v>
      </c>
      <c r="N290" s="65">
        <v>0</v>
      </c>
      <c r="O290" s="65">
        <v>0</v>
      </c>
      <c r="P290" s="65">
        <v>0</v>
      </c>
      <c r="Q290" s="65">
        <v>0</v>
      </c>
      <c r="R290" s="163">
        <v>0</v>
      </c>
      <c r="S290" s="163">
        <v>5</v>
      </c>
      <c r="T290" s="163">
        <v>7</v>
      </c>
      <c r="U290" s="163">
        <v>1</v>
      </c>
      <c r="V290" s="163">
        <v>0</v>
      </c>
      <c r="W290" s="163">
        <v>0</v>
      </c>
      <c r="X290" s="163">
        <v>0</v>
      </c>
      <c r="Y290" s="163">
        <v>2</v>
      </c>
      <c r="Z290" s="163">
        <v>0</v>
      </c>
      <c r="AA290" s="163">
        <v>0</v>
      </c>
      <c r="AB290" s="108" t="s">
        <v>153</v>
      </c>
      <c r="AC290" s="105" t="s">
        <v>65</v>
      </c>
      <c r="AD290" s="69">
        <v>0</v>
      </c>
      <c r="AE290" s="86">
        <v>598.4</v>
      </c>
      <c r="AF290" s="86">
        <v>585</v>
      </c>
      <c r="AG290" s="86">
        <v>0</v>
      </c>
      <c r="AH290" s="86">
        <v>0</v>
      </c>
      <c r="AI290" s="86">
        <v>0</v>
      </c>
      <c r="AJ290" s="86">
        <v>0</v>
      </c>
      <c r="AL290" s="94">
        <v>1183.4</v>
      </c>
    </row>
    <row r="291" spans="1:38" ht="33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63">
        <v>0</v>
      </c>
      <c r="S291" s="163">
        <v>5</v>
      </c>
      <c r="T291" s="163">
        <v>7</v>
      </c>
      <c r="U291" s="163">
        <v>0</v>
      </c>
      <c r="V291" s="163">
        <v>1</v>
      </c>
      <c r="W291" s="163">
        <v>0</v>
      </c>
      <c r="X291" s="163">
        <v>0</v>
      </c>
      <c r="Y291" s="163">
        <v>2</v>
      </c>
      <c r="Z291" s="163">
        <v>0</v>
      </c>
      <c r="AA291" s="163">
        <v>1</v>
      </c>
      <c r="AB291" s="16" t="s">
        <v>151</v>
      </c>
      <c r="AC291" s="22" t="s">
        <v>225</v>
      </c>
      <c r="AD291" s="69">
        <v>0</v>
      </c>
      <c r="AE291" s="115">
        <v>65</v>
      </c>
      <c r="AF291" s="59">
        <v>65</v>
      </c>
      <c r="AG291" s="59">
        <v>0</v>
      </c>
      <c r="AH291" s="59">
        <v>0</v>
      </c>
      <c r="AI291" s="59">
        <v>0</v>
      </c>
      <c r="AJ291" s="59">
        <v>0</v>
      </c>
      <c r="AL291" s="94">
        <v>65</v>
      </c>
    </row>
    <row r="292" spans="1:38" ht="4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63">
        <v>0</v>
      </c>
      <c r="S292" s="163">
        <v>5</v>
      </c>
      <c r="T292" s="163">
        <v>7</v>
      </c>
      <c r="U292" s="163">
        <v>2</v>
      </c>
      <c r="V292" s="163">
        <v>0</v>
      </c>
      <c r="W292" s="163">
        <v>0</v>
      </c>
      <c r="X292" s="163">
        <v>0</v>
      </c>
      <c r="Y292" s="163">
        <v>0</v>
      </c>
      <c r="Z292" s="163">
        <v>0</v>
      </c>
      <c r="AA292" s="163">
        <v>0</v>
      </c>
      <c r="AB292" s="16" t="s">
        <v>154</v>
      </c>
      <c r="AC292" s="22" t="s">
        <v>23</v>
      </c>
      <c r="AD292" s="69">
        <v>0</v>
      </c>
      <c r="AE292" s="59">
        <v>0</v>
      </c>
      <c r="AF292" s="59">
        <v>0</v>
      </c>
      <c r="AG292" s="59">
        <v>0</v>
      </c>
      <c r="AH292" s="59">
        <v>0</v>
      </c>
      <c r="AI292" s="59">
        <v>0</v>
      </c>
      <c r="AJ292" s="59">
        <v>0</v>
      </c>
      <c r="AL292" s="59">
        <v>0</v>
      </c>
    </row>
    <row r="293" spans="1:38" ht="33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63">
        <v>0</v>
      </c>
      <c r="S293" s="163">
        <v>5</v>
      </c>
      <c r="T293" s="163">
        <v>7</v>
      </c>
      <c r="U293" s="163">
        <v>2</v>
      </c>
      <c r="V293" s="163">
        <v>0</v>
      </c>
      <c r="W293" s="163">
        <v>0</v>
      </c>
      <c r="X293" s="163">
        <v>0</v>
      </c>
      <c r="Y293" s="163">
        <v>0</v>
      </c>
      <c r="Z293" s="163">
        <v>0</v>
      </c>
      <c r="AA293" s="163">
        <v>1</v>
      </c>
      <c r="AB293" s="16" t="s">
        <v>155</v>
      </c>
      <c r="AC293" s="22" t="s">
        <v>309</v>
      </c>
      <c r="AD293" s="69">
        <v>0</v>
      </c>
      <c r="AE293" s="59">
        <v>10.5</v>
      </c>
      <c r="AF293" s="59">
        <v>10.5</v>
      </c>
      <c r="AG293" s="59">
        <v>10.5</v>
      </c>
      <c r="AH293" s="59">
        <v>0</v>
      </c>
      <c r="AI293" s="59">
        <v>0</v>
      </c>
      <c r="AJ293" s="59">
        <v>0</v>
      </c>
      <c r="AL293" s="94">
        <v>31.5</v>
      </c>
    </row>
    <row r="294" spans="1:38" ht="4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63">
        <v>0</v>
      </c>
      <c r="S294" s="163">
        <v>5</v>
      </c>
      <c r="T294" s="163">
        <v>7</v>
      </c>
      <c r="U294" s="163">
        <v>2</v>
      </c>
      <c r="V294" s="163">
        <v>0</v>
      </c>
      <c r="W294" s="163">
        <v>0</v>
      </c>
      <c r="X294" s="163">
        <v>0</v>
      </c>
      <c r="Y294" s="163">
        <v>1</v>
      </c>
      <c r="Z294" s="163">
        <v>0</v>
      </c>
      <c r="AA294" s="163">
        <v>0</v>
      </c>
      <c r="AB294" s="16" t="s">
        <v>156</v>
      </c>
      <c r="AC294" s="27" t="s">
        <v>199</v>
      </c>
      <c r="AD294" s="69">
        <v>0</v>
      </c>
      <c r="AE294" s="59">
        <v>0</v>
      </c>
      <c r="AF294" s="25">
        <v>1</v>
      </c>
      <c r="AG294" s="25">
        <v>0</v>
      </c>
      <c r="AH294" s="25">
        <v>0</v>
      </c>
      <c r="AI294" s="25">
        <v>0</v>
      </c>
      <c r="AJ294" s="25">
        <v>0</v>
      </c>
      <c r="AL294" s="25">
        <v>1</v>
      </c>
    </row>
    <row r="295" spans="1:38" ht="33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63">
        <v>0</v>
      </c>
      <c r="S295" s="163">
        <v>5</v>
      </c>
      <c r="T295" s="163">
        <v>7</v>
      </c>
      <c r="U295" s="163">
        <v>2</v>
      </c>
      <c r="V295" s="163">
        <v>0</v>
      </c>
      <c r="W295" s="163">
        <v>0</v>
      </c>
      <c r="X295" s="163">
        <v>0</v>
      </c>
      <c r="Y295" s="163">
        <v>1</v>
      </c>
      <c r="Z295" s="163">
        <v>0</v>
      </c>
      <c r="AA295" s="163">
        <v>1</v>
      </c>
      <c r="AB295" s="16" t="s">
        <v>157</v>
      </c>
      <c r="AC295" s="27" t="s">
        <v>225</v>
      </c>
      <c r="AD295" s="69">
        <v>0</v>
      </c>
      <c r="AE295" s="69">
        <v>0</v>
      </c>
      <c r="AF295" s="25">
        <v>1</v>
      </c>
      <c r="AG295" s="25">
        <v>0</v>
      </c>
      <c r="AH295" s="25">
        <v>0</v>
      </c>
      <c r="AI295" s="25">
        <v>0</v>
      </c>
      <c r="AJ295" s="25">
        <v>0</v>
      </c>
      <c r="AL295" s="25">
        <v>1</v>
      </c>
    </row>
    <row r="296" spans="1:38" ht="33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63">
        <v>0</v>
      </c>
      <c r="S296" s="163">
        <v>5</v>
      </c>
      <c r="T296" s="163">
        <v>7</v>
      </c>
      <c r="U296" s="163">
        <v>2</v>
      </c>
      <c r="V296" s="163">
        <v>0</v>
      </c>
      <c r="W296" s="163">
        <v>0</v>
      </c>
      <c r="X296" s="163">
        <v>0</v>
      </c>
      <c r="Y296" s="163">
        <v>2</v>
      </c>
      <c r="Z296" s="163">
        <v>0</v>
      </c>
      <c r="AA296" s="163">
        <v>0</v>
      </c>
      <c r="AB296" s="16" t="s">
        <v>158</v>
      </c>
      <c r="AC296" s="27" t="s">
        <v>199</v>
      </c>
      <c r="AD296" s="69">
        <v>0</v>
      </c>
      <c r="AE296" s="59">
        <v>0</v>
      </c>
      <c r="AF296" s="25">
        <v>1</v>
      </c>
      <c r="AG296" s="25">
        <v>0</v>
      </c>
      <c r="AH296" s="25">
        <v>0</v>
      </c>
      <c r="AI296" s="25">
        <v>0</v>
      </c>
      <c r="AJ296" s="25">
        <v>0</v>
      </c>
      <c r="AL296" s="25">
        <v>1</v>
      </c>
    </row>
    <row r="297" spans="1:38" ht="23.2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63">
        <v>0</v>
      </c>
      <c r="S297" s="163">
        <v>5</v>
      </c>
      <c r="T297" s="163">
        <v>7</v>
      </c>
      <c r="U297" s="163">
        <v>2</v>
      </c>
      <c r="V297" s="163">
        <v>0</v>
      </c>
      <c r="W297" s="163">
        <v>0</v>
      </c>
      <c r="X297" s="163">
        <v>0</v>
      </c>
      <c r="Y297" s="163">
        <v>2</v>
      </c>
      <c r="Z297" s="163">
        <v>0</v>
      </c>
      <c r="AA297" s="163">
        <v>1</v>
      </c>
      <c r="AB297" s="16" t="s">
        <v>159</v>
      </c>
      <c r="AC297" s="27" t="s">
        <v>225</v>
      </c>
      <c r="AD297" s="69">
        <v>0</v>
      </c>
      <c r="AE297" s="69">
        <v>0</v>
      </c>
      <c r="AF297" s="25">
        <v>1</v>
      </c>
      <c r="AG297" s="25">
        <v>0</v>
      </c>
      <c r="AH297" s="25">
        <v>0</v>
      </c>
      <c r="AI297" s="25">
        <v>0</v>
      </c>
      <c r="AJ297" s="25">
        <v>0</v>
      </c>
      <c r="AL297" s="25">
        <v>1</v>
      </c>
    </row>
    <row r="298" spans="1:38" ht="33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63">
        <v>0</v>
      </c>
      <c r="S298" s="163">
        <v>5</v>
      </c>
      <c r="T298" s="163">
        <v>7</v>
      </c>
      <c r="U298" s="163">
        <v>2</v>
      </c>
      <c r="V298" s="163">
        <v>0</v>
      </c>
      <c r="W298" s="163">
        <v>0</v>
      </c>
      <c r="X298" s="163">
        <v>0</v>
      </c>
      <c r="Y298" s="163">
        <v>3</v>
      </c>
      <c r="Z298" s="163">
        <v>0</v>
      </c>
      <c r="AA298" s="163">
        <v>0</v>
      </c>
      <c r="AB298" s="16" t="s">
        <v>160</v>
      </c>
      <c r="AC298" s="27" t="s">
        <v>199</v>
      </c>
      <c r="AD298" s="69">
        <v>0</v>
      </c>
      <c r="AE298" s="69">
        <v>0</v>
      </c>
      <c r="AF298" s="59">
        <v>0</v>
      </c>
      <c r="AG298" s="59">
        <v>1</v>
      </c>
      <c r="AH298" s="59">
        <v>0</v>
      </c>
      <c r="AI298" s="59">
        <v>0</v>
      </c>
      <c r="AJ298" s="59">
        <v>0</v>
      </c>
      <c r="AL298" s="59">
        <v>1</v>
      </c>
    </row>
    <row r="299" spans="1:38" ht="12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63">
        <v>0</v>
      </c>
      <c r="S299" s="163">
        <v>5</v>
      </c>
      <c r="T299" s="163">
        <v>7</v>
      </c>
      <c r="U299" s="163">
        <v>2</v>
      </c>
      <c r="V299" s="163">
        <v>0</v>
      </c>
      <c r="W299" s="163">
        <v>0</v>
      </c>
      <c r="X299" s="163">
        <v>0</v>
      </c>
      <c r="Y299" s="163">
        <v>3</v>
      </c>
      <c r="Z299" s="163">
        <v>0</v>
      </c>
      <c r="AA299" s="163">
        <v>1</v>
      </c>
      <c r="AB299" s="16" t="s">
        <v>161</v>
      </c>
      <c r="AC299" s="22" t="s">
        <v>263</v>
      </c>
      <c r="AD299" s="69">
        <v>0</v>
      </c>
      <c r="AE299" s="69">
        <v>0</v>
      </c>
      <c r="AF299" s="59">
        <v>0</v>
      </c>
      <c r="AG299" s="119">
        <v>2.5</v>
      </c>
      <c r="AH299" s="59">
        <v>0</v>
      </c>
      <c r="AI299" s="59">
        <v>0</v>
      </c>
      <c r="AJ299" s="59">
        <v>0</v>
      </c>
      <c r="AL299" s="119">
        <v>2.5</v>
      </c>
    </row>
    <row r="300" spans="1:38" ht="12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63">
        <v>0</v>
      </c>
      <c r="S300" s="163">
        <v>5</v>
      </c>
      <c r="T300" s="163">
        <v>7</v>
      </c>
      <c r="U300" s="163">
        <v>2</v>
      </c>
      <c r="V300" s="163">
        <v>0</v>
      </c>
      <c r="W300" s="163">
        <v>0</v>
      </c>
      <c r="X300" s="163">
        <v>0</v>
      </c>
      <c r="Y300" s="163">
        <v>3</v>
      </c>
      <c r="Z300" s="163">
        <v>0</v>
      </c>
      <c r="AA300" s="163">
        <v>2</v>
      </c>
      <c r="AB300" s="16" t="s">
        <v>162</v>
      </c>
      <c r="AC300" s="64" t="s">
        <v>263</v>
      </c>
      <c r="AD300" s="69">
        <v>0</v>
      </c>
      <c r="AE300" s="69">
        <v>0</v>
      </c>
      <c r="AF300" s="120">
        <v>0</v>
      </c>
      <c r="AG300" s="121">
        <v>2.8</v>
      </c>
      <c r="AH300" s="120">
        <v>0</v>
      </c>
      <c r="AI300" s="120">
        <v>0</v>
      </c>
      <c r="AJ300" s="120">
        <v>0</v>
      </c>
      <c r="AL300" s="121">
        <v>2.8</v>
      </c>
    </row>
    <row r="301" spans="1:38" ht="4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63">
        <v>0</v>
      </c>
      <c r="S301" s="163">
        <v>5</v>
      </c>
      <c r="T301" s="163">
        <v>7</v>
      </c>
      <c r="U301" s="163">
        <v>2</v>
      </c>
      <c r="V301" s="163">
        <v>0</v>
      </c>
      <c r="W301" s="163">
        <v>0</v>
      </c>
      <c r="X301" s="163">
        <v>0</v>
      </c>
      <c r="Y301" s="163">
        <v>4</v>
      </c>
      <c r="Z301" s="163">
        <v>0</v>
      </c>
      <c r="AA301" s="163">
        <v>0</v>
      </c>
      <c r="AB301" s="16" t="s">
        <v>163</v>
      </c>
      <c r="AC301" s="27" t="s">
        <v>199</v>
      </c>
      <c r="AD301" s="69">
        <v>0</v>
      </c>
      <c r="AE301" s="69">
        <v>0</v>
      </c>
      <c r="AF301" s="59">
        <v>0</v>
      </c>
      <c r="AG301" s="59">
        <v>1</v>
      </c>
      <c r="AH301" s="59">
        <v>0</v>
      </c>
      <c r="AI301" s="59">
        <v>0</v>
      </c>
      <c r="AJ301" s="59">
        <v>0</v>
      </c>
      <c r="AL301" s="59">
        <v>1</v>
      </c>
    </row>
    <row r="302" spans="1:38" ht="1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63">
        <v>0</v>
      </c>
      <c r="S302" s="163">
        <v>5</v>
      </c>
      <c r="T302" s="163">
        <v>7</v>
      </c>
      <c r="U302" s="163">
        <v>2</v>
      </c>
      <c r="V302" s="163">
        <v>0</v>
      </c>
      <c r="W302" s="163">
        <v>0</v>
      </c>
      <c r="X302" s="163">
        <v>0</v>
      </c>
      <c r="Y302" s="163">
        <v>4</v>
      </c>
      <c r="Z302" s="163">
        <v>0</v>
      </c>
      <c r="AA302" s="163">
        <v>1</v>
      </c>
      <c r="AB302" s="16" t="s">
        <v>164</v>
      </c>
      <c r="AC302" s="72" t="s">
        <v>310</v>
      </c>
      <c r="AD302" s="69">
        <v>0</v>
      </c>
      <c r="AE302" s="69">
        <v>0</v>
      </c>
      <c r="AF302" s="122">
        <v>0</v>
      </c>
      <c r="AG302" s="122">
        <v>2</v>
      </c>
      <c r="AH302" s="122">
        <v>0</v>
      </c>
      <c r="AI302" s="122">
        <v>0</v>
      </c>
      <c r="AJ302" s="122">
        <v>0</v>
      </c>
      <c r="AL302" s="122">
        <v>2</v>
      </c>
    </row>
    <row r="303" spans="1:38" ht="1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63">
        <v>0</v>
      </c>
      <c r="S303" s="163">
        <v>5</v>
      </c>
      <c r="T303" s="163">
        <v>7</v>
      </c>
      <c r="U303" s="163">
        <v>2</v>
      </c>
      <c r="V303" s="163">
        <v>0</v>
      </c>
      <c r="W303" s="163">
        <v>0</v>
      </c>
      <c r="X303" s="163">
        <v>0</v>
      </c>
      <c r="Y303" s="163">
        <v>4</v>
      </c>
      <c r="Z303" s="163">
        <v>0</v>
      </c>
      <c r="AA303" s="163">
        <v>2</v>
      </c>
      <c r="AB303" s="19" t="s">
        <v>165</v>
      </c>
      <c r="AC303" s="123" t="s">
        <v>225</v>
      </c>
      <c r="AD303" s="69">
        <v>0</v>
      </c>
      <c r="AE303" s="69">
        <v>0</v>
      </c>
      <c r="AF303" s="123">
        <v>0</v>
      </c>
      <c r="AG303" s="123">
        <v>1</v>
      </c>
      <c r="AH303" s="123">
        <v>0</v>
      </c>
      <c r="AI303" s="123">
        <v>0</v>
      </c>
      <c r="AJ303" s="123">
        <v>0</v>
      </c>
      <c r="AL303" s="123">
        <v>1</v>
      </c>
    </row>
    <row r="304" spans="1:38" ht="12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63">
        <v>0</v>
      </c>
      <c r="S304" s="163">
        <v>5</v>
      </c>
      <c r="T304" s="163">
        <v>7</v>
      </c>
      <c r="U304" s="163">
        <v>2</v>
      </c>
      <c r="V304" s="163">
        <v>0</v>
      </c>
      <c r="W304" s="163">
        <v>0</v>
      </c>
      <c r="X304" s="163">
        <v>0</v>
      </c>
      <c r="Y304" s="163">
        <v>4</v>
      </c>
      <c r="Z304" s="163">
        <v>0</v>
      </c>
      <c r="AA304" s="163">
        <v>3</v>
      </c>
      <c r="AB304" s="19" t="s">
        <v>166</v>
      </c>
      <c r="AC304" s="123" t="s">
        <v>263</v>
      </c>
      <c r="AD304" s="69">
        <v>0</v>
      </c>
      <c r="AE304" s="69">
        <v>0</v>
      </c>
      <c r="AF304" s="123">
        <v>0</v>
      </c>
      <c r="AG304" s="123">
        <v>3</v>
      </c>
      <c r="AH304" s="123">
        <v>0</v>
      </c>
      <c r="AI304" s="123">
        <v>0</v>
      </c>
      <c r="AJ304" s="123">
        <v>0</v>
      </c>
      <c r="AL304" s="123">
        <v>3</v>
      </c>
    </row>
    <row r="305" spans="1:38" ht="64.5" customHeight="1">
      <c r="A305" s="13">
        <v>6</v>
      </c>
      <c r="B305" s="58">
        <v>0</v>
      </c>
      <c r="C305" s="58">
        <v>0</v>
      </c>
      <c r="D305" s="58"/>
      <c r="E305" s="58"/>
      <c r="F305" s="58"/>
      <c r="G305" s="58"/>
      <c r="H305" s="58">
        <v>0</v>
      </c>
      <c r="I305" s="58">
        <v>5</v>
      </c>
      <c r="J305" s="58">
        <v>8</v>
      </c>
      <c r="K305" s="58"/>
      <c r="L305" s="58"/>
      <c r="M305" s="58"/>
      <c r="N305" s="58"/>
      <c r="O305" s="58"/>
      <c r="P305" s="58"/>
      <c r="Q305" s="58"/>
      <c r="R305" s="58">
        <v>0</v>
      </c>
      <c r="S305" s="58">
        <v>5</v>
      </c>
      <c r="T305" s="58">
        <v>8</v>
      </c>
      <c r="U305" s="173">
        <v>0</v>
      </c>
      <c r="V305" s="173">
        <v>0</v>
      </c>
      <c r="W305" s="173">
        <v>0</v>
      </c>
      <c r="X305" s="173">
        <v>0</v>
      </c>
      <c r="Y305" s="173">
        <v>0</v>
      </c>
      <c r="Z305" s="173">
        <v>0</v>
      </c>
      <c r="AA305" s="173">
        <v>0</v>
      </c>
      <c r="AB305" s="172" t="s">
        <v>0</v>
      </c>
      <c r="AC305" s="217" t="s">
        <v>65</v>
      </c>
      <c r="AD305" s="69">
        <v>0</v>
      </c>
      <c r="AE305" s="203">
        <v>44919.9</v>
      </c>
      <c r="AF305" s="203">
        <v>8904.9</v>
      </c>
      <c r="AG305" s="203">
        <v>0</v>
      </c>
      <c r="AH305" s="203">
        <v>0</v>
      </c>
      <c r="AI305" s="203">
        <v>0</v>
      </c>
      <c r="AJ305" s="203">
        <v>0</v>
      </c>
      <c r="AK305" s="214"/>
      <c r="AL305" s="203">
        <v>53824.8</v>
      </c>
    </row>
    <row r="306" spans="1:38" ht="44.25" customHeight="1">
      <c r="A306" s="13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>
        <v>0</v>
      </c>
      <c r="S306" s="58">
        <v>5</v>
      </c>
      <c r="T306" s="58">
        <v>8</v>
      </c>
      <c r="U306" s="173">
        <v>0</v>
      </c>
      <c r="V306" s="173">
        <v>1</v>
      </c>
      <c r="W306" s="173">
        <v>0</v>
      </c>
      <c r="X306" s="173">
        <v>0</v>
      </c>
      <c r="Y306" s="173">
        <v>0</v>
      </c>
      <c r="Z306" s="173">
        <v>0</v>
      </c>
      <c r="AA306" s="173">
        <v>0</v>
      </c>
      <c r="AB306" s="40" t="s">
        <v>167</v>
      </c>
      <c r="AC306" s="126" t="s">
        <v>65</v>
      </c>
      <c r="AD306" s="69">
        <v>0</v>
      </c>
      <c r="AE306" s="206">
        <v>44919.9</v>
      </c>
      <c r="AF306" s="94">
        <v>8904.9</v>
      </c>
      <c r="AG306" s="69">
        <v>0</v>
      </c>
      <c r="AH306" s="69">
        <v>0</v>
      </c>
      <c r="AI306" s="69">
        <v>0</v>
      </c>
      <c r="AJ306" s="69">
        <v>0</v>
      </c>
      <c r="AK306" s="214"/>
      <c r="AL306" s="94">
        <v>53824.8</v>
      </c>
    </row>
    <row r="307" spans="1:38" ht="45">
      <c r="A307" s="13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>
        <v>0</v>
      </c>
      <c r="S307" s="58">
        <v>5</v>
      </c>
      <c r="T307" s="58">
        <v>8</v>
      </c>
      <c r="U307" s="173">
        <v>0</v>
      </c>
      <c r="V307" s="173">
        <v>1</v>
      </c>
      <c r="W307" s="173">
        <v>0</v>
      </c>
      <c r="X307" s="173">
        <v>0</v>
      </c>
      <c r="Y307" s="173">
        <v>0</v>
      </c>
      <c r="Z307" s="173">
        <v>0</v>
      </c>
      <c r="AA307" s="173">
        <v>1</v>
      </c>
      <c r="AB307" s="16" t="s">
        <v>168</v>
      </c>
      <c r="AC307" s="126" t="s">
        <v>272</v>
      </c>
      <c r="AD307" s="69">
        <v>0</v>
      </c>
      <c r="AE307" s="218">
        <v>727.7</v>
      </c>
      <c r="AF307" s="195">
        <v>741.2</v>
      </c>
      <c r="AG307" s="69">
        <v>0</v>
      </c>
      <c r="AH307" s="69">
        <v>0</v>
      </c>
      <c r="AI307" s="69">
        <v>0</v>
      </c>
      <c r="AJ307" s="69">
        <v>0</v>
      </c>
      <c r="AK307" s="214"/>
      <c r="AL307" s="94">
        <v>1468.9</v>
      </c>
    </row>
    <row r="308" spans="1:38" ht="45.75" customHeight="1">
      <c r="A308" s="153"/>
      <c r="B308" s="153"/>
      <c r="C308" s="153"/>
      <c r="D308" s="164"/>
      <c r="E308" s="164"/>
      <c r="F308" s="164"/>
      <c r="G308" s="164"/>
      <c r="H308" s="164"/>
      <c r="I308" s="164"/>
      <c r="J308" s="164"/>
      <c r="K308" s="6"/>
      <c r="L308" s="6"/>
      <c r="M308" s="6"/>
      <c r="N308" s="6"/>
      <c r="O308" s="6"/>
      <c r="P308" s="6"/>
      <c r="Q308" s="6"/>
      <c r="R308" s="58">
        <v>0</v>
      </c>
      <c r="S308" s="58">
        <v>5</v>
      </c>
      <c r="T308" s="58">
        <v>8</v>
      </c>
      <c r="U308" s="173">
        <v>0</v>
      </c>
      <c r="V308" s="173">
        <v>1</v>
      </c>
      <c r="W308" s="173">
        <v>0</v>
      </c>
      <c r="X308" s="173">
        <v>0</v>
      </c>
      <c r="Y308" s="173">
        <v>1</v>
      </c>
      <c r="Z308" s="173">
        <v>0</v>
      </c>
      <c r="AA308" s="173">
        <v>0</v>
      </c>
      <c r="AB308" s="50" t="s">
        <v>169</v>
      </c>
      <c r="AC308" s="105" t="s">
        <v>23</v>
      </c>
      <c r="AD308" s="69">
        <v>0</v>
      </c>
      <c r="AE308" s="216">
        <v>19696.2</v>
      </c>
      <c r="AF308" s="195">
        <v>3951.4</v>
      </c>
      <c r="AG308" s="69">
        <v>0</v>
      </c>
      <c r="AH308" s="69">
        <v>0</v>
      </c>
      <c r="AI308" s="69">
        <v>0</v>
      </c>
      <c r="AJ308" s="69">
        <v>0</v>
      </c>
      <c r="AK308" s="214"/>
      <c r="AL308" s="94">
        <v>23647.6</v>
      </c>
    </row>
    <row r="309" spans="1:38" ht="57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58">
        <v>0</v>
      </c>
      <c r="S309" s="58">
        <v>5</v>
      </c>
      <c r="T309" s="58">
        <v>8</v>
      </c>
      <c r="U309" s="173">
        <v>0</v>
      </c>
      <c r="V309" s="173">
        <v>1</v>
      </c>
      <c r="W309" s="173">
        <v>0</v>
      </c>
      <c r="X309" s="173">
        <v>0</v>
      </c>
      <c r="Y309" s="173">
        <v>1</v>
      </c>
      <c r="Z309" s="173">
        <v>0</v>
      </c>
      <c r="AA309" s="173">
        <v>1</v>
      </c>
      <c r="AB309" s="50" t="s">
        <v>170</v>
      </c>
      <c r="AC309" s="105" t="s">
        <v>311</v>
      </c>
      <c r="AD309" s="69">
        <v>0</v>
      </c>
      <c r="AE309" s="144">
        <v>29</v>
      </c>
      <c r="AF309" s="94">
        <v>31</v>
      </c>
      <c r="AG309" s="69">
        <v>0</v>
      </c>
      <c r="AH309" s="69">
        <v>0</v>
      </c>
      <c r="AI309" s="69">
        <v>0</v>
      </c>
      <c r="AJ309" s="69">
        <v>0</v>
      </c>
      <c r="AK309" s="214"/>
      <c r="AL309" s="94">
        <v>60</v>
      </c>
    </row>
    <row r="310" spans="1:38" ht="36" customHeight="1">
      <c r="A310" s="153"/>
      <c r="B310" s="153"/>
      <c r="C310" s="153"/>
      <c r="D310" s="164"/>
      <c r="E310" s="164"/>
      <c r="F310" s="164"/>
      <c r="G310" s="164"/>
      <c r="H310" s="164"/>
      <c r="I310" s="164"/>
      <c r="J310" s="164"/>
      <c r="K310" s="6"/>
      <c r="L310" s="6"/>
      <c r="M310" s="6"/>
      <c r="N310" s="6"/>
      <c r="O310" s="6"/>
      <c r="P310" s="6"/>
      <c r="Q310" s="6"/>
      <c r="R310" s="58">
        <v>0</v>
      </c>
      <c r="S310" s="58">
        <v>5</v>
      </c>
      <c r="T310" s="58">
        <v>8</v>
      </c>
      <c r="U310" s="173">
        <v>0</v>
      </c>
      <c r="V310" s="173">
        <v>1</v>
      </c>
      <c r="W310" s="173">
        <v>0</v>
      </c>
      <c r="X310" s="173">
        <v>0</v>
      </c>
      <c r="Y310" s="173">
        <v>2</v>
      </c>
      <c r="Z310" s="173">
        <v>0</v>
      </c>
      <c r="AA310" s="173">
        <v>0</v>
      </c>
      <c r="AB310" s="51" t="s">
        <v>171</v>
      </c>
      <c r="AC310" s="105" t="s">
        <v>23</v>
      </c>
      <c r="AD310" s="69">
        <v>0</v>
      </c>
      <c r="AE310" s="216">
        <v>22699.3</v>
      </c>
      <c r="AF310" s="94">
        <v>4508.3</v>
      </c>
      <c r="AG310" s="69">
        <v>0</v>
      </c>
      <c r="AH310" s="69">
        <v>0</v>
      </c>
      <c r="AI310" s="69">
        <v>0</v>
      </c>
      <c r="AJ310" s="69">
        <v>0</v>
      </c>
      <c r="AK310" s="214"/>
      <c r="AL310" s="94">
        <v>27207.6</v>
      </c>
    </row>
    <row r="311" spans="1:38" ht="56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58">
        <v>0</v>
      </c>
      <c r="S311" s="58">
        <v>5</v>
      </c>
      <c r="T311" s="58">
        <v>8</v>
      </c>
      <c r="U311" s="173">
        <v>0</v>
      </c>
      <c r="V311" s="173">
        <v>1</v>
      </c>
      <c r="W311" s="173">
        <v>0</v>
      </c>
      <c r="X311" s="173">
        <v>0</v>
      </c>
      <c r="Y311" s="173">
        <v>2</v>
      </c>
      <c r="Z311" s="173">
        <v>0</v>
      </c>
      <c r="AA311" s="173">
        <v>1</v>
      </c>
      <c r="AB311" s="52" t="s">
        <v>172</v>
      </c>
      <c r="AC311" s="105" t="s">
        <v>312</v>
      </c>
      <c r="AD311" s="69">
        <v>0</v>
      </c>
      <c r="AE311" s="144">
        <v>29</v>
      </c>
      <c r="AF311" s="94">
        <v>31</v>
      </c>
      <c r="AG311" s="69">
        <v>0</v>
      </c>
      <c r="AH311" s="69">
        <v>0</v>
      </c>
      <c r="AI311" s="69">
        <v>0</v>
      </c>
      <c r="AJ311" s="69">
        <v>0</v>
      </c>
      <c r="AK311" s="214"/>
      <c r="AL311" s="94">
        <v>60</v>
      </c>
    </row>
    <row r="312" spans="1:38" ht="33.75" customHeight="1">
      <c r="A312" s="153"/>
      <c r="B312" s="153"/>
      <c r="C312" s="153"/>
      <c r="D312" s="164"/>
      <c r="E312" s="164"/>
      <c r="F312" s="164"/>
      <c r="G312" s="164"/>
      <c r="H312" s="164"/>
      <c r="I312" s="164"/>
      <c r="J312" s="164"/>
      <c r="K312" s="6"/>
      <c r="L312" s="6"/>
      <c r="M312" s="6"/>
      <c r="N312" s="6"/>
      <c r="O312" s="6"/>
      <c r="P312" s="6"/>
      <c r="Q312" s="6"/>
      <c r="R312" s="58">
        <v>0</v>
      </c>
      <c r="S312" s="58">
        <v>5</v>
      </c>
      <c r="T312" s="58">
        <v>8</v>
      </c>
      <c r="U312" s="173">
        <v>0</v>
      </c>
      <c r="V312" s="173">
        <v>1</v>
      </c>
      <c r="W312" s="173">
        <v>0</v>
      </c>
      <c r="X312" s="173">
        <v>0</v>
      </c>
      <c r="Y312" s="173">
        <v>3</v>
      </c>
      <c r="Z312" s="173">
        <v>0</v>
      </c>
      <c r="AA312" s="173">
        <v>0</v>
      </c>
      <c r="AB312" s="50" t="s">
        <v>173</v>
      </c>
      <c r="AC312" s="105" t="s">
        <v>23</v>
      </c>
      <c r="AD312" s="69">
        <v>0</v>
      </c>
      <c r="AE312" s="216">
        <v>2231.3</v>
      </c>
      <c r="AF312" s="94">
        <v>445.2</v>
      </c>
      <c r="AG312" s="69">
        <v>0</v>
      </c>
      <c r="AH312" s="69">
        <v>0</v>
      </c>
      <c r="AI312" s="69">
        <v>0</v>
      </c>
      <c r="AJ312" s="69">
        <v>0</v>
      </c>
      <c r="AK312" s="214"/>
      <c r="AL312" s="94">
        <v>2676.5</v>
      </c>
    </row>
    <row r="313" spans="1:38" ht="56.25">
      <c r="A313" s="13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>
        <v>0</v>
      </c>
      <c r="S313" s="58">
        <v>5</v>
      </c>
      <c r="T313" s="58">
        <v>8</v>
      </c>
      <c r="U313" s="173">
        <v>0</v>
      </c>
      <c r="V313" s="173">
        <v>1</v>
      </c>
      <c r="W313" s="173">
        <v>0</v>
      </c>
      <c r="X313" s="173">
        <v>0</v>
      </c>
      <c r="Y313" s="173">
        <v>3</v>
      </c>
      <c r="Z313" s="173">
        <v>0</v>
      </c>
      <c r="AA313" s="173">
        <v>1</v>
      </c>
      <c r="AB313" s="52" t="s">
        <v>174</v>
      </c>
      <c r="AC313" s="105" t="s">
        <v>312</v>
      </c>
      <c r="AD313" s="69">
        <v>0</v>
      </c>
      <c r="AE313" s="144">
        <v>29</v>
      </c>
      <c r="AF313" s="94">
        <v>31</v>
      </c>
      <c r="AG313" s="69">
        <v>0</v>
      </c>
      <c r="AH313" s="69">
        <v>0</v>
      </c>
      <c r="AI313" s="69">
        <v>0</v>
      </c>
      <c r="AJ313" s="69">
        <v>0</v>
      </c>
      <c r="AK313" s="214"/>
      <c r="AL313" s="94">
        <v>60</v>
      </c>
    </row>
    <row r="314" spans="1:38" ht="45">
      <c r="A314" s="13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>
        <v>0</v>
      </c>
      <c r="S314" s="58">
        <v>5</v>
      </c>
      <c r="T314" s="58">
        <v>8</v>
      </c>
      <c r="U314" s="173">
        <v>0</v>
      </c>
      <c r="V314" s="173">
        <v>1</v>
      </c>
      <c r="W314" s="173">
        <v>0</v>
      </c>
      <c r="X314" s="173">
        <v>0</v>
      </c>
      <c r="Y314" s="173">
        <v>4</v>
      </c>
      <c r="Z314" s="173">
        <v>0</v>
      </c>
      <c r="AA314" s="173">
        <v>0</v>
      </c>
      <c r="AB314" s="50" t="s">
        <v>175</v>
      </c>
      <c r="AC314" s="105" t="s">
        <v>65</v>
      </c>
      <c r="AD314" s="69">
        <v>0</v>
      </c>
      <c r="AE314" s="144">
        <v>293.1</v>
      </c>
      <c r="AF314" s="69">
        <v>0</v>
      </c>
      <c r="AG314" s="69">
        <v>0</v>
      </c>
      <c r="AH314" s="69">
        <v>0</v>
      </c>
      <c r="AI314" s="69">
        <v>0</v>
      </c>
      <c r="AJ314" s="69">
        <v>0</v>
      </c>
      <c r="AK314" s="214"/>
      <c r="AL314" s="144">
        <v>293.1</v>
      </c>
    </row>
    <row r="315" spans="1:38" ht="45">
      <c r="A315" s="13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>
        <v>0</v>
      </c>
      <c r="S315" s="58">
        <v>5</v>
      </c>
      <c r="T315" s="58">
        <v>8</v>
      </c>
      <c r="U315" s="173">
        <v>0</v>
      </c>
      <c r="V315" s="173">
        <v>1</v>
      </c>
      <c r="W315" s="173">
        <v>0</v>
      </c>
      <c r="X315" s="173">
        <v>0</v>
      </c>
      <c r="Y315" s="173">
        <v>4</v>
      </c>
      <c r="Z315" s="173">
        <v>0</v>
      </c>
      <c r="AA315" s="173">
        <v>1</v>
      </c>
      <c r="AB315" s="17" t="s">
        <v>176</v>
      </c>
      <c r="AC315" s="22" t="s">
        <v>272</v>
      </c>
      <c r="AD315" s="69">
        <v>0</v>
      </c>
      <c r="AE315" s="126">
        <v>24.1</v>
      </c>
      <c r="AF315" s="69">
        <v>0</v>
      </c>
      <c r="AG315" s="69">
        <v>0</v>
      </c>
      <c r="AH315" s="69">
        <v>0</v>
      </c>
      <c r="AI315" s="69">
        <v>0</v>
      </c>
      <c r="AJ315" s="69">
        <v>0</v>
      </c>
      <c r="AK315" s="214"/>
      <c r="AL315" s="126">
        <v>24.1</v>
      </c>
    </row>
    <row r="316" spans="1:38" ht="33.75">
      <c r="A316" s="13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>
        <v>0</v>
      </c>
      <c r="S316" s="58">
        <v>5</v>
      </c>
      <c r="T316" s="58">
        <v>8</v>
      </c>
      <c r="U316" s="173">
        <v>0</v>
      </c>
      <c r="V316" s="173">
        <v>1</v>
      </c>
      <c r="W316" s="173">
        <v>0</v>
      </c>
      <c r="X316" s="173">
        <v>0</v>
      </c>
      <c r="Y316" s="173">
        <v>5</v>
      </c>
      <c r="Z316" s="173">
        <v>0</v>
      </c>
      <c r="AA316" s="173">
        <v>0</v>
      </c>
      <c r="AB316" s="19" t="s">
        <v>335</v>
      </c>
      <c r="AC316" s="27" t="s">
        <v>199</v>
      </c>
      <c r="AD316" s="69">
        <v>0</v>
      </c>
      <c r="AE316" s="57">
        <v>1</v>
      </c>
      <c r="AF316" s="69">
        <v>0</v>
      </c>
      <c r="AG316" s="69">
        <v>0</v>
      </c>
      <c r="AH316" s="69">
        <v>0</v>
      </c>
      <c r="AI316" s="69">
        <v>0</v>
      </c>
      <c r="AJ316" s="69">
        <v>0</v>
      </c>
      <c r="AL316" s="94">
        <v>1</v>
      </c>
    </row>
    <row r="317" spans="1:38" ht="22.5">
      <c r="A317" s="13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>
        <v>0</v>
      </c>
      <c r="S317" s="58">
        <v>5</v>
      </c>
      <c r="T317" s="58">
        <v>8</v>
      </c>
      <c r="U317" s="173">
        <v>0</v>
      </c>
      <c r="V317" s="173">
        <v>1</v>
      </c>
      <c r="W317" s="173">
        <v>0</v>
      </c>
      <c r="X317" s="173">
        <v>0</v>
      </c>
      <c r="Y317" s="173">
        <v>5</v>
      </c>
      <c r="Z317" s="173">
        <v>0</v>
      </c>
      <c r="AA317" s="173">
        <v>1</v>
      </c>
      <c r="AB317" s="16" t="s">
        <v>177</v>
      </c>
      <c r="AC317" s="64" t="s">
        <v>225</v>
      </c>
      <c r="AD317" s="120">
        <v>0</v>
      </c>
      <c r="AE317" s="54">
        <v>16</v>
      </c>
      <c r="AF317" s="54">
        <v>16</v>
      </c>
      <c r="AG317" s="120">
        <v>0</v>
      </c>
      <c r="AH317" s="120">
        <v>0</v>
      </c>
      <c r="AI317" s="120">
        <v>0</v>
      </c>
      <c r="AJ317" s="120">
        <v>0</v>
      </c>
      <c r="AL317" s="125">
        <v>32</v>
      </c>
    </row>
    <row r="318" spans="1:38" ht="33.75">
      <c r="A318" s="13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>
        <v>0</v>
      </c>
      <c r="S318" s="58">
        <v>5</v>
      </c>
      <c r="T318" s="58">
        <v>8</v>
      </c>
      <c r="U318" s="173">
        <v>0</v>
      </c>
      <c r="V318" s="173">
        <v>1</v>
      </c>
      <c r="W318" s="173">
        <v>0</v>
      </c>
      <c r="X318" s="173">
        <v>0</v>
      </c>
      <c r="Y318" s="173">
        <v>6</v>
      </c>
      <c r="Z318" s="173">
        <v>0</v>
      </c>
      <c r="AA318" s="173">
        <v>0</v>
      </c>
      <c r="AB318" s="14" t="s">
        <v>336</v>
      </c>
      <c r="AC318" s="27" t="s">
        <v>199</v>
      </c>
      <c r="AD318" s="69">
        <v>0</v>
      </c>
      <c r="AE318" s="57">
        <v>1</v>
      </c>
      <c r="AF318" s="57">
        <v>1</v>
      </c>
      <c r="AG318" s="69">
        <v>0</v>
      </c>
      <c r="AH318" s="69">
        <v>0</v>
      </c>
      <c r="AI318" s="69">
        <v>0</v>
      </c>
      <c r="AJ318" s="69">
        <v>0</v>
      </c>
      <c r="AL318" s="94">
        <v>1</v>
      </c>
    </row>
    <row r="319" spans="1:38" ht="45">
      <c r="A319" s="13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>
        <v>0</v>
      </c>
      <c r="S319" s="58">
        <v>5</v>
      </c>
      <c r="T319" s="58">
        <v>8</v>
      </c>
      <c r="U319" s="173">
        <v>0</v>
      </c>
      <c r="V319" s="173">
        <v>1</v>
      </c>
      <c r="W319" s="173">
        <v>0</v>
      </c>
      <c r="X319" s="173">
        <v>0</v>
      </c>
      <c r="Y319" s="173">
        <v>6</v>
      </c>
      <c r="Z319" s="173">
        <v>0</v>
      </c>
      <c r="AA319" s="173">
        <v>1</v>
      </c>
      <c r="AB319" s="16" t="s">
        <v>178</v>
      </c>
      <c r="AC319" s="22" t="s">
        <v>67</v>
      </c>
      <c r="AD319" s="69">
        <v>0</v>
      </c>
      <c r="AE319" s="57">
        <v>16</v>
      </c>
      <c r="AF319" s="57">
        <v>16</v>
      </c>
      <c r="AG319" s="69">
        <v>0</v>
      </c>
      <c r="AH319" s="69">
        <v>0</v>
      </c>
      <c r="AI319" s="69">
        <v>0</v>
      </c>
      <c r="AJ319" s="69">
        <v>0</v>
      </c>
      <c r="AK319" s="214"/>
      <c r="AL319" s="94">
        <v>32</v>
      </c>
    </row>
    <row r="320" spans="1:38" ht="33.75">
      <c r="A320" s="13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>
        <v>0</v>
      </c>
      <c r="S320" s="58">
        <v>5</v>
      </c>
      <c r="T320" s="58">
        <v>8</v>
      </c>
      <c r="U320" s="173">
        <v>0</v>
      </c>
      <c r="V320" s="173">
        <v>1</v>
      </c>
      <c r="W320" s="173">
        <v>0</v>
      </c>
      <c r="X320" s="173">
        <v>0</v>
      </c>
      <c r="Y320" s="173">
        <v>7</v>
      </c>
      <c r="Z320" s="173">
        <v>0</v>
      </c>
      <c r="AA320" s="173">
        <v>0</v>
      </c>
      <c r="AB320" s="16" t="s">
        <v>337</v>
      </c>
      <c r="AC320" s="22" t="s">
        <v>67</v>
      </c>
      <c r="AD320" s="69">
        <v>0</v>
      </c>
      <c r="AE320" s="57">
        <v>16</v>
      </c>
      <c r="AF320" s="57">
        <v>16</v>
      </c>
      <c r="AG320" s="69">
        <v>0</v>
      </c>
      <c r="AH320" s="69">
        <v>0</v>
      </c>
      <c r="AI320" s="69">
        <v>0</v>
      </c>
      <c r="AJ320" s="69">
        <v>0</v>
      </c>
      <c r="AK320" s="214"/>
      <c r="AL320" s="94">
        <v>32</v>
      </c>
    </row>
    <row r="321" spans="1:38" ht="22.5">
      <c r="A321" s="13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>
        <v>0</v>
      </c>
      <c r="S321" s="58">
        <v>5</v>
      </c>
      <c r="T321" s="58">
        <v>8</v>
      </c>
      <c r="U321" s="173">
        <v>0</v>
      </c>
      <c r="V321" s="173">
        <v>1</v>
      </c>
      <c r="W321" s="173">
        <v>0</v>
      </c>
      <c r="X321" s="173">
        <v>0</v>
      </c>
      <c r="Y321" s="173">
        <v>7</v>
      </c>
      <c r="Z321" s="173">
        <v>0</v>
      </c>
      <c r="AA321" s="173">
        <v>1</v>
      </c>
      <c r="AB321" s="16" t="s">
        <v>179</v>
      </c>
      <c r="AC321" s="22" t="s">
        <v>66</v>
      </c>
      <c r="AD321" s="69">
        <v>0</v>
      </c>
      <c r="AE321" s="57">
        <v>50</v>
      </c>
      <c r="AF321" s="94">
        <v>100</v>
      </c>
      <c r="AG321" s="69">
        <v>0</v>
      </c>
      <c r="AH321" s="69">
        <v>0</v>
      </c>
      <c r="AI321" s="69">
        <v>0</v>
      </c>
      <c r="AJ321" s="69">
        <v>0</v>
      </c>
      <c r="AK321" s="214"/>
      <c r="AL321" s="94">
        <v>100</v>
      </c>
    </row>
    <row r="322" spans="1:38" ht="22.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58">
        <v>0</v>
      </c>
      <c r="S322" s="58">
        <v>5</v>
      </c>
      <c r="T322" s="58">
        <v>8</v>
      </c>
      <c r="U322" s="173">
        <v>0</v>
      </c>
      <c r="V322" s="173">
        <v>2</v>
      </c>
      <c r="W322" s="173">
        <v>0</v>
      </c>
      <c r="X322" s="173">
        <v>0</v>
      </c>
      <c r="Y322" s="173">
        <v>0</v>
      </c>
      <c r="Z322" s="173">
        <v>0</v>
      </c>
      <c r="AA322" s="173">
        <v>0</v>
      </c>
      <c r="AB322" s="20" t="s">
        <v>180</v>
      </c>
      <c r="AC322" s="105" t="s">
        <v>65</v>
      </c>
      <c r="AD322" s="69">
        <v>0</v>
      </c>
      <c r="AE322" s="69">
        <v>0</v>
      </c>
      <c r="AF322" s="69">
        <v>0</v>
      </c>
      <c r="AG322" s="69">
        <v>0</v>
      </c>
      <c r="AH322" s="69">
        <v>0</v>
      </c>
      <c r="AI322" s="69">
        <v>0</v>
      </c>
      <c r="AJ322" s="69">
        <v>0</v>
      </c>
      <c r="AK322" s="214"/>
      <c r="AL322" s="69">
        <v>0</v>
      </c>
    </row>
    <row r="323" spans="1:38" ht="67.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58">
        <v>0</v>
      </c>
      <c r="S323" s="58">
        <v>5</v>
      </c>
      <c r="T323" s="58">
        <v>8</v>
      </c>
      <c r="U323" s="173">
        <v>0</v>
      </c>
      <c r="V323" s="173">
        <v>2</v>
      </c>
      <c r="W323" s="173">
        <v>0</v>
      </c>
      <c r="X323" s="173">
        <v>0</v>
      </c>
      <c r="Y323" s="173">
        <v>0</v>
      </c>
      <c r="Z323" s="173">
        <v>0</v>
      </c>
      <c r="AA323" s="173">
        <v>1</v>
      </c>
      <c r="AB323" s="16" t="s">
        <v>181</v>
      </c>
      <c r="AC323" s="126" t="s">
        <v>66</v>
      </c>
      <c r="AD323" s="69">
        <v>0</v>
      </c>
      <c r="AE323" s="126">
        <v>48.33</v>
      </c>
      <c r="AF323" s="195">
        <v>51.67</v>
      </c>
      <c r="AG323" s="69">
        <v>0</v>
      </c>
      <c r="AH323" s="69">
        <v>0</v>
      </c>
      <c r="AI323" s="69">
        <v>0</v>
      </c>
      <c r="AJ323" s="69">
        <v>0</v>
      </c>
      <c r="AK323" s="214"/>
      <c r="AL323" s="94">
        <v>100</v>
      </c>
    </row>
    <row r="324" spans="1:38" ht="68.2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58">
        <v>0</v>
      </c>
      <c r="S324" s="58">
        <v>5</v>
      </c>
      <c r="T324" s="58">
        <v>8</v>
      </c>
      <c r="U324" s="173">
        <v>0</v>
      </c>
      <c r="V324" s="173">
        <v>2</v>
      </c>
      <c r="W324" s="173">
        <v>0</v>
      </c>
      <c r="X324" s="173">
        <v>0</v>
      </c>
      <c r="Y324" s="173">
        <v>1</v>
      </c>
      <c r="Z324" s="173">
        <v>0</v>
      </c>
      <c r="AA324" s="173">
        <v>0</v>
      </c>
      <c r="AB324" s="14" t="s">
        <v>185</v>
      </c>
      <c r="AC324" s="22" t="s">
        <v>67</v>
      </c>
      <c r="AD324" s="69">
        <v>0</v>
      </c>
      <c r="AE324" s="57">
        <v>16</v>
      </c>
      <c r="AF324" s="57">
        <v>16</v>
      </c>
      <c r="AG324" s="69">
        <v>0</v>
      </c>
      <c r="AH324" s="69">
        <v>0</v>
      </c>
      <c r="AI324" s="69">
        <v>0</v>
      </c>
      <c r="AJ324" s="69">
        <v>0</v>
      </c>
      <c r="AK324" s="214"/>
      <c r="AL324" s="94">
        <v>32</v>
      </c>
    </row>
    <row r="325" spans="1:38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58">
        <v>0</v>
      </c>
      <c r="S325" s="58">
        <v>5</v>
      </c>
      <c r="T325" s="58">
        <v>8</v>
      </c>
      <c r="U325" s="173">
        <v>0</v>
      </c>
      <c r="V325" s="173">
        <v>2</v>
      </c>
      <c r="W325" s="173">
        <v>0</v>
      </c>
      <c r="X325" s="173">
        <v>0</v>
      </c>
      <c r="Y325" s="173">
        <v>1</v>
      </c>
      <c r="Z325" s="173">
        <v>0</v>
      </c>
      <c r="AA325" s="173">
        <v>1</v>
      </c>
      <c r="AB325" s="271" t="s">
        <v>186</v>
      </c>
      <c r="AC325" s="64" t="s">
        <v>67</v>
      </c>
      <c r="AD325" s="120">
        <v>0</v>
      </c>
      <c r="AE325" s="34">
        <v>16</v>
      </c>
      <c r="AF325" s="34">
        <v>16</v>
      </c>
      <c r="AG325" s="120">
        <v>0</v>
      </c>
      <c r="AH325" s="120">
        <v>0</v>
      </c>
      <c r="AI325" s="120">
        <v>0</v>
      </c>
      <c r="AJ325" s="120">
        <v>0</v>
      </c>
      <c r="AL325" s="125">
        <v>32</v>
      </c>
    </row>
    <row r="326" spans="1:38" ht="4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58">
        <v>0</v>
      </c>
      <c r="S326" s="58">
        <v>5</v>
      </c>
      <c r="T326" s="58">
        <v>8</v>
      </c>
      <c r="U326" s="173">
        <v>0</v>
      </c>
      <c r="V326" s="173">
        <v>2</v>
      </c>
      <c r="W326" s="173">
        <v>0</v>
      </c>
      <c r="X326" s="173">
        <v>0</v>
      </c>
      <c r="Y326" s="173">
        <v>1</v>
      </c>
      <c r="Z326" s="173">
        <v>0</v>
      </c>
      <c r="AA326" s="173">
        <v>1</v>
      </c>
      <c r="AB326" s="272"/>
      <c r="AC326" s="64" t="s">
        <v>272</v>
      </c>
      <c r="AD326" s="120">
        <v>0</v>
      </c>
      <c r="AE326" s="55">
        <v>727.7</v>
      </c>
      <c r="AF326" s="13">
        <v>741.2</v>
      </c>
      <c r="AG326" s="120">
        <v>0</v>
      </c>
      <c r="AH326" s="120">
        <v>0</v>
      </c>
      <c r="AI326" s="120">
        <v>0</v>
      </c>
      <c r="AJ326" s="120">
        <v>0</v>
      </c>
      <c r="AL326" s="125">
        <v>1468.9</v>
      </c>
    </row>
    <row r="327" spans="1:38" ht="33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58">
        <v>0</v>
      </c>
      <c r="S327" s="58">
        <v>5</v>
      </c>
      <c r="T327" s="58">
        <v>8</v>
      </c>
      <c r="U327" s="173">
        <v>0</v>
      </c>
      <c r="V327" s="173">
        <v>2</v>
      </c>
      <c r="W327" s="173">
        <v>0</v>
      </c>
      <c r="X327" s="173">
        <v>0</v>
      </c>
      <c r="Y327" s="173">
        <v>2</v>
      </c>
      <c r="Z327" s="173">
        <v>0</v>
      </c>
      <c r="AA327" s="173">
        <v>0</v>
      </c>
      <c r="AB327" s="14" t="s">
        <v>187</v>
      </c>
      <c r="AC327" s="27" t="s">
        <v>199</v>
      </c>
      <c r="AD327" s="69">
        <v>0</v>
      </c>
      <c r="AE327" s="57">
        <v>1</v>
      </c>
      <c r="AF327" s="94">
        <v>1</v>
      </c>
      <c r="AG327" s="69">
        <v>0</v>
      </c>
      <c r="AH327" s="69">
        <v>0</v>
      </c>
      <c r="AI327" s="69">
        <v>0</v>
      </c>
      <c r="AJ327" s="69">
        <v>0</v>
      </c>
      <c r="AL327" s="94">
        <v>1</v>
      </c>
    </row>
    <row r="328" spans="1:38" ht="33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58">
        <v>0</v>
      </c>
      <c r="S328" s="58">
        <v>5</v>
      </c>
      <c r="T328" s="58">
        <v>8</v>
      </c>
      <c r="U328" s="173">
        <v>0</v>
      </c>
      <c r="V328" s="173">
        <v>2</v>
      </c>
      <c r="W328" s="173">
        <v>0</v>
      </c>
      <c r="X328" s="173">
        <v>0</v>
      </c>
      <c r="Y328" s="173">
        <v>2</v>
      </c>
      <c r="Z328" s="173">
        <v>0</v>
      </c>
      <c r="AA328" s="173">
        <v>1</v>
      </c>
      <c r="AB328" s="16" t="s">
        <v>338</v>
      </c>
      <c r="AC328" s="22" t="s">
        <v>67</v>
      </c>
      <c r="AD328" s="69">
        <v>0</v>
      </c>
      <c r="AE328" s="127">
        <v>4</v>
      </c>
      <c r="AF328" s="94">
        <v>0</v>
      </c>
      <c r="AG328" s="69">
        <v>0</v>
      </c>
      <c r="AH328" s="69">
        <v>0</v>
      </c>
      <c r="AI328" s="69">
        <v>0</v>
      </c>
      <c r="AJ328" s="69">
        <v>0</v>
      </c>
      <c r="AK328" s="214"/>
      <c r="AL328" s="94">
        <v>4</v>
      </c>
    </row>
    <row r="329" spans="1:38" ht="12.75">
      <c r="A329" s="13">
        <v>0</v>
      </c>
      <c r="B329" s="13">
        <v>5</v>
      </c>
      <c r="C329" s="13">
        <v>0</v>
      </c>
      <c r="D329" s="13">
        <v>0</v>
      </c>
      <c r="E329" s="13">
        <v>1</v>
      </c>
      <c r="F329" s="13">
        <v>1</v>
      </c>
      <c r="G329" s="13">
        <v>3</v>
      </c>
      <c r="H329" s="13">
        <v>0</v>
      </c>
      <c r="I329" s="13">
        <v>5</v>
      </c>
      <c r="J329" s="13">
        <v>9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0</v>
      </c>
      <c r="R329" s="166">
        <v>0</v>
      </c>
      <c r="S329" s="163">
        <v>5</v>
      </c>
      <c r="T329" s="163">
        <v>6</v>
      </c>
      <c r="U329" s="163">
        <v>9</v>
      </c>
      <c r="V329" s="163">
        <v>9</v>
      </c>
      <c r="W329" s="163">
        <v>0</v>
      </c>
      <c r="X329" s="163">
        <v>0</v>
      </c>
      <c r="Y329" s="163">
        <v>0</v>
      </c>
      <c r="Z329" s="163">
        <v>0</v>
      </c>
      <c r="AA329" s="163">
        <v>0</v>
      </c>
      <c r="AB329" s="53" t="s">
        <v>188</v>
      </c>
      <c r="AC329" s="34" t="s">
        <v>198</v>
      </c>
      <c r="AD329" s="77">
        <v>1585.6</v>
      </c>
      <c r="AE329" s="78">
        <v>1630.1</v>
      </c>
      <c r="AF329" s="78">
        <v>1822.4</v>
      </c>
      <c r="AG329" s="78">
        <v>1724.7</v>
      </c>
      <c r="AH329" s="78">
        <v>1975.8</v>
      </c>
      <c r="AI329" s="78">
        <v>1775.8</v>
      </c>
      <c r="AJ329" s="78">
        <v>1775.8</v>
      </c>
      <c r="AL329" s="79">
        <v>10704.6</v>
      </c>
    </row>
    <row r="330" spans="1:38" ht="56.25">
      <c r="A330" s="152">
        <v>0</v>
      </c>
      <c r="B330" s="152">
        <v>5</v>
      </c>
      <c r="C330" s="152">
        <v>0</v>
      </c>
      <c r="D330" s="152">
        <v>0</v>
      </c>
      <c r="E330" s="152">
        <v>1</v>
      </c>
      <c r="F330" s="152">
        <v>1</v>
      </c>
      <c r="G330" s="152">
        <v>3</v>
      </c>
      <c r="H330" s="152">
        <v>0</v>
      </c>
      <c r="I330" s="152">
        <v>5</v>
      </c>
      <c r="J330" s="152">
        <v>9</v>
      </c>
      <c r="K330" s="152">
        <v>0</v>
      </c>
      <c r="L330" s="152">
        <v>1</v>
      </c>
      <c r="M330" s="152">
        <v>2</v>
      </c>
      <c r="N330" s="152">
        <v>0</v>
      </c>
      <c r="O330" s="152">
        <v>1</v>
      </c>
      <c r="P330" s="152">
        <v>5</v>
      </c>
      <c r="Q330" s="152" t="s">
        <v>339</v>
      </c>
      <c r="R330" s="166">
        <v>0</v>
      </c>
      <c r="S330" s="163">
        <v>5</v>
      </c>
      <c r="T330" s="163">
        <v>6</v>
      </c>
      <c r="U330" s="163">
        <v>9</v>
      </c>
      <c r="V330" s="163">
        <v>9</v>
      </c>
      <c r="W330" s="163">
        <v>0</v>
      </c>
      <c r="X330" s="163">
        <v>0</v>
      </c>
      <c r="Y330" s="163">
        <v>0</v>
      </c>
      <c r="Z330" s="163">
        <v>0</v>
      </c>
      <c r="AA330" s="163">
        <v>0</v>
      </c>
      <c r="AB330" s="50" t="s">
        <v>189</v>
      </c>
      <c r="AC330" s="34" t="s">
        <v>198</v>
      </c>
      <c r="AD330" s="61">
        <v>1585.6</v>
      </c>
      <c r="AE330" s="58">
        <v>1630.1</v>
      </c>
      <c r="AF330" s="58">
        <v>1822.4</v>
      </c>
      <c r="AG330" s="58">
        <v>1724.7</v>
      </c>
      <c r="AH330" s="58">
        <v>1975.8</v>
      </c>
      <c r="AI330" s="58">
        <v>1775.8</v>
      </c>
      <c r="AJ330" s="58">
        <v>1775.8</v>
      </c>
      <c r="AL330" s="34">
        <v>10704.6</v>
      </c>
    </row>
    <row r="331" spans="1:38" ht="34.5" customHeight="1">
      <c r="A331" s="152">
        <v>0</v>
      </c>
      <c r="B331" s="152">
        <v>5</v>
      </c>
      <c r="C331" s="152">
        <v>0</v>
      </c>
      <c r="D331" s="152">
        <v>0</v>
      </c>
      <c r="E331" s="152">
        <v>1</v>
      </c>
      <c r="F331" s="152">
        <v>1</v>
      </c>
      <c r="G331" s="152">
        <v>3</v>
      </c>
      <c r="H331" s="152">
        <v>0</v>
      </c>
      <c r="I331" s="152">
        <v>5</v>
      </c>
      <c r="J331" s="152">
        <v>9</v>
      </c>
      <c r="K331" s="152">
        <v>0</v>
      </c>
      <c r="L331" s="152">
        <v>1</v>
      </c>
      <c r="M331" s="152">
        <v>2</v>
      </c>
      <c r="N331" s="152">
        <v>0</v>
      </c>
      <c r="O331" s="152">
        <v>1</v>
      </c>
      <c r="P331" s="152">
        <v>5</v>
      </c>
      <c r="Q331" s="152" t="s">
        <v>339</v>
      </c>
      <c r="R331" s="166">
        <v>0</v>
      </c>
      <c r="S331" s="163">
        <v>5</v>
      </c>
      <c r="T331" s="163">
        <v>6</v>
      </c>
      <c r="U331" s="163">
        <v>9</v>
      </c>
      <c r="V331" s="163">
        <v>9</v>
      </c>
      <c r="W331" s="163">
        <v>0</v>
      </c>
      <c r="X331" s="163">
        <v>0</v>
      </c>
      <c r="Y331" s="163">
        <v>0</v>
      </c>
      <c r="Z331" s="163">
        <v>0</v>
      </c>
      <c r="AA331" s="163">
        <v>0</v>
      </c>
      <c r="AB331" s="19" t="s">
        <v>190</v>
      </c>
      <c r="AC331" s="34" t="s">
        <v>198</v>
      </c>
      <c r="AD331" s="61">
        <v>1585.6</v>
      </c>
      <c r="AE331" s="58">
        <v>1630.1</v>
      </c>
      <c r="AF331" s="58">
        <v>1822.4</v>
      </c>
      <c r="AG331" s="58">
        <v>1724.7</v>
      </c>
      <c r="AH331" s="58">
        <v>1975.8</v>
      </c>
      <c r="AI331" s="58">
        <v>1775.8</v>
      </c>
      <c r="AJ331" s="58">
        <v>1775.8</v>
      </c>
      <c r="AL331" s="34">
        <v>10704.6</v>
      </c>
    </row>
    <row r="332" spans="1:38" ht="11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50" t="s">
        <v>191</v>
      </c>
      <c r="AC332" s="13"/>
      <c r="AD332" s="13"/>
      <c r="AE332" s="13"/>
      <c r="AF332" s="13"/>
      <c r="AG332" s="13"/>
      <c r="AH332" s="13"/>
      <c r="AI332" s="13"/>
      <c r="AJ332" s="13"/>
      <c r="AL332" s="13"/>
    </row>
    <row r="333" spans="1:38" ht="33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9" t="s">
        <v>192</v>
      </c>
      <c r="AC333" s="27" t="s">
        <v>199</v>
      </c>
      <c r="AD333" s="27">
        <v>1</v>
      </c>
      <c r="AE333" s="27">
        <v>1</v>
      </c>
      <c r="AF333" s="27">
        <v>1</v>
      </c>
      <c r="AG333" s="27">
        <v>1</v>
      </c>
      <c r="AH333" s="27">
        <v>1</v>
      </c>
      <c r="AI333" s="27">
        <v>1</v>
      </c>
      <c r="AJ333" s="27">
        <v>1</v>
      </c>
      <c r="AL333" s="126">
        <v>1</v>
      </c>
    </row>
    <row r="334" spans="1:38" ht="22.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9" t="s">
        <v>193</v>
      </c>
      <c r="AC334" s="152" t="s">
        <v>357</v>
      </c>
      <c r="AD334" s="13"/>
      <c r="AE334" s="27">
        <v>10</v>
      </c>
      <c r="AF334" s="27">
        <v>8</v>
      </c>
      <c r="AG334" s="59">
        <v>12</v>
      </c>
      <c r="AH334" s="27">
        <v>8</v>
      </c>
      <c r="AI334" s="27">
        <v>8</v>
      </c>
      <c r="AJ334" s="27">
        <v>8</v>
      </c>
      <c r="AL334" s="94">
        <v>54</v>
      </c>
    </row>
    <row r="335" spans="1:38" ht="22.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9" t="s">
        <v>194</v>
      </c>
      <c r="AC335" s="27" t="s">
        <v>199</v>
      </c>
      <c r="AD335" s="27">
        <v>1</v>
      </c>
      <c r="AE335" s="27">
        <v>1</v>
      </c>
      <c r="AF335" s="27">
        <v>1</v>
      </c>
      <c r="AG335" s="27">
        <v>1</v>
      </c>
      <c r="AH335" s="27">
        <v>1</v>
      </c>
      <c r="AI335" s="27">
        <v>1</v>
      </c>
      <c r="AJ335" s="27">
        <v>1</v>
      </c>
      <c r="AL335" s="126">
        <v>1</v>
      </c>
    </row>
    <row r="336" spans="1:38" ht="22.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4" t="s">
        <v>195</v>
      </c>
      <c r="AC336" s="152" t="s">
        <v>357</v>
      </c>
      <c r="AD336" s="13"/>
      <c r="AE336" s="27">
        <v>1</v>
      </c>
      <c r="AF336" s="27">
        <v>1</v>
      </c>
      <c r="AG336" s="59">
        <v>1</v>
      </c>
      <c r="AH336" s="27">
        <v>0</v>
      </c>
      <c r="AI336" s="27">
        <v>0</v>
      </c>
      <c r="AJ336" s="27">
        <v>0</v>
      </c>
      <c r="AL336" s="94">
        <v>3</v>
      </c>
    </row>
    <row r="337" spans="1:38" ht="33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9" t="s">
        <v>196</v>
      </c>
      <c r="AC337" s="27" t="s">
        <v>199</v>
      </c>
      <c r="AD337" s="27">
        <v>1</v>
      </c>
      <c r="AE337" s="27">
        <v>1</v>
      </c>
      <c r="AF337" s="27">
        <v>1</v>
      </c>
      <c r="AG337" s="27">
        <v>1</v>
      </c>
      <c r="AH337" s="27">
        <v>1</v>
      </c>
      <c r="AI337" s="27">
        <v>1</v>
      </c>
      <c r="AJ337" s="27">
        <v>1</v>
      </c>
      <c r="AL337" s="126">
        <v>1</v>
      </c>
    </row>
    <row r="338" spans="1:38" ht="33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50" t="s">
        <v>197</v>
      </c>
      <c r="AC338" s="60" t="s">
        <v>68</v>
      </c>
      <c r="AD338" s="25">
        <v>2</v>
      </c>
      <c r="AE338" s="27">
        <v>1</v>
      </c>
      <c r="AF338" s="27">
        <v>1</v>
      </c>
      <c r="AG338" s="59">
        <v>1</v>
      </c>
      <c r="AH338" s="27">
        <v>1</v>
      </c>
      <c r="AI338" s="27">
        <v>1</v>
      </c>
      <c r="AJ338" s="27">
        <v>1</v>
      </c>
      <c r="AL338" s="94">
        <v>6</v>
      </c>
    </row>
  </sheetData>
  <sheetProtection/>
  <mergeCells count="45">
    <mergeCell ref="AB1:AI1"/>
    <mergeCell ref="AC24:AC26"/>
    <mergeCell ref="AD24:AD26"/>
    <mergeCell ref="AE25:AE26"/>
    <mergeCell ref="AF25:AF26"/>
    <mergeCell ref="W25:Y26"/>
    <mergeCell ref="AG25:AG26"/>
    <mergeCell ref="A21:AB21"/>
    <mergeCell ref="A7:R7"/>
    <mergeCell ref="A13:R13"/>
    <mergeCell ref="B8:AA9"/>
    <mergeCell ref="U25:U26"/>
    <mergeCell ref="B18:R18"/>
    <mergeCell ref="A19:R19"/>
    <mergeCell ref="AB325:AB326"/>
    <mergeCell ref="H25:Q25"/>
    <mergeCell ref="A16:R16"/>
    <mergeCell ref="V25:V26"/>
    <mergeCell ref="A20:S20"/>
    <mergeCell ref="H26:I26"/>
    <mergeCell ref="R25:S26"/>
    <mergeCell ref="A25:C26"/>
    <mergeCell ref="A24:Q24"/>
    <mergeCell ref="Z25:AA26"/>
    <mergeCell ref="F11:Q11"/>
    <mergeCell ref="AB2:AI2"/>
    <mergeCell ref="AB3:AI3"/>
    <mergeCell ref="AB5:AI12"/>
    <mergeCell ref="AI25:AI26"/>
    <mergeCell ref="AH25:AH26"/>
    <mergeCell ref="AB24:AB26"/>
    <mergeCell ref="AD13:AJ13"/>
    <mergeCell ref="A22:AJ22"/>
    <mergeCell ref="D25:E26"/>
    <mergeCell ref="M26:Q26"/>
    <mergeCell ref="A17:R17"/>
    <mergeCell ref="A15:J15"/>
    <mergeCell ref="AL25:AL26"/>
    <mergeCell ref="AL24:AM24"/>
    <mergeCell ref="AE24:AK24"/>
    <mergeCell ref="F25:G26"/>
    <mergeCell ref="R24:AA24"/>
    <mergeCell ref="K26:L26"/>
    <mergeCell ref="AJ25:AJ26"/>
    <mergeCell ref="T25:T26"/>
  </mergeCells>
  <printOptions/>
  <pageMargins left="0.1968503937007874" right="0.1968503937007874" top="0.3937007874015748" bottom="0.3937007874015748" header="0.5118110236220472" footer="0.5118110236220472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2017-06-19T06:07:50Z</cp:lastPrinted>
  <dcterms:created xsi:type="dcterms:W3CDTF">2013-08-05T12:36:42Z</dcterms:created>
  <dcterms:modified xsi:type="dcterms:W3CDTF">2017-06-19T06:08:10Z</dcterms:modified>
  <cp:category/>
  <cp:version/>
  <cp:contentType/>
  <cp:contentStatus/>
</cp:coreProperties>
</file>