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J14" i="1"/>
  <c r="H14"/>
  <c r="F14"/>
  <c r="K25"/>
  <c r="I25"/>
  <c r="G25"/>
  <c r="E25"/>
  <c r="D25"/>
  <c r="K22"/>
  <c r="I22"/>
  <c r="G22"/>
  <c r="E22"/>
  <c r="D22"/>
  <c r="K19"/>
  <c r="I19"/>
  <c r="G19"/>
  <c r="E19"/>
  <c r="D19"/>
  <c r="K17"/>
  <c r="I17"/>
  <c r="G17"/>
  <c r="E17"/>
  <c r="D17"/>
  <c r="K14"/>
  <c r="I14"/>
  <c r="G14"/>
  <c r="E14"/>
  <c r="D14"/>
  <c r="K12"/>
  <c r="I12"/>
  <c r="G12"/>
  <c r="E12"/>
  <c r="D12"/>
</calcChain>
</file>

<file path=xl/sharedStrings.xml><?xml version="1.0" encoding="utf-8"?>
<sst xmlns="http://schemas.openxmlformats.org/spreadsheetml/2006/main" count="349" uniqueCount="184">
  <si>
    <t xml:space="preserve"> </t>
  </si>
  <si>
    <t>Показатели</t>
  </si>
  <si>
    <t>Единица измерения</t>
  </si>
  <si>
    <t xml:space="preserve"> Демографические показатели</t>
  </si>
  <si>
    <t>Численность  населения (на начало года) - всего</t>
  </si>
  <si>
    <t>тыс.человек</t>
  </si>
  <si>
    <t>в % к предыдущему году</t>
  </si>
  <si>
    <t>Численность  населения (среднегодовая) - всего</t>
  </si>
  <si>
    <t xml:space="preserve">в том числе:  </t>
  </si>
  <si>
    <t xml:space="preserve">  городского</t>
  </si>
  <si>
    <t xml:space="preserve">сельского       </t>
  </si>
  <si>
    <t>Промышленность</t>
  </si>
  <si>
    <t>Объем отгруженных товаров собственного производства, выполненых работ и услуг собственными силами по видам экономической деятельности (C+D+E) в действующих ценах каждого года - всего</t>
  </si>
  <si>
    <t>тыс.рублей</t>
  </si>
  <si>
    <t>Индекс промышленного производства (C+D+E) - всего</t>
  </si>
  <si>
    <t>Лесоматериалы, продольно распиленные или расколотые, разделенные на слои или лущеные, толщиной более 6 мм; шпалы железнодорожные или трамвайные деревянные, непропитанные</t>
  </si>
  <si>
    <t>тыс.куб.м</t>
  </si>
  <si>
    <t>Блоки оконные в сборе (комплектно)</t>
  </si>
  <si>
    <t>тыс.кв.м</t>
  </si>
  <si>
    <t>Блоки дверные в сборе (комплектно)</t>
  </si>
  <si>
    <t xml:space="preserve"> Продукция сельского хозяйства во всех категориях хозяйств - всего</t>
  </si>
  <si>
    <t>млн рублей в ценах соответствующих лет</t>
  </si>
  <si>
    <t>в % к предыдущему году в сопоставимых ценах</t>
  </si>
  <si>
    <t xml:space="preserve">     в том числе</t>
  </si>
  <si>
    <t xml:space="preserve">     продукция сельскохозяйственных предприятий</t>
  </si>
  <si>
    <t xml:space="preserve">     продукция крестьянских (фермерских) хозяйств</t>
  </si>
  <si>
    <t xml:space="preserve">      продукция в  хозяйствах  населения</t>
  </si>
  <si>
    <t>Произведено продукции сельского хозяйства в натуральном выражении в сельхозпредприятиях:</t>
  </si>
  <si>
    <t>мяса всех видов скота (реализация на убой в живом весе)</t>
  </si>
  <si>
    <t>тонн</t>
  </si>
  <si>
    <t>молока</t>
  </si>
  <si>
    <t>яйца</t>
  </si>
  <si>
    <t>млн штук</t>
  </si>
  <si>
    <t>шерсти</t>
  </si>
  <si>
    <t>цн</t>
  </si>
  <si>
    <t>зерна (в весе после доработки)</t>
  </si>
  <si>
    <t>картофеля</t>
  </si>
  <si>
    <t>льна</t>
  </si>
  <si>
    <t>овощей</t>
  </si>
  <si>
    <t xml:space="preserve">    автомобильным транспортом</t>
  </si>
  <si>
    <t xml:space="preserve">    железнодорожным транспортом</t>
  </si>
  <si>
    <t xml:space="preserve">    внутренним водным транспортом</t>
  </si>
  <si>
    <t>Количество перевезенных пассажиров предприятиями транспорта, всего</t>
  </si>
  <si>
    <t xml:space="preserve">    горэлектротранспортом </t>
  </si>
  <si>
    <t>Малое предпринимательство</t>
  </si>
  <si>
    <t xml:space="preserve">Число средних предприятий (на конец года), всего               </t>
  </si>
  <si>
    <t>единиц</t>
  </si>
  <si>
    <t>в том числе по видам экономической деятельности:</t>
  </si>
  <si>
    <t>Число малых предприятий, включая микропредприятия (на конец года), всего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</si>
  <si>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</si>
  <si>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тыс. чел.</t>
  </si>
  <si>
    <t xml:space="preserve">Количество предпринимателей без образования юридического лица (ПБОЮЛ), всего               </t>
  </si>
  <si>
    <t>человек</t>
  </si>
  <si>
    <t>Строительство</t>
  </si>
  <si>
    <t>млн  рублей в ценах соответствующих лет</t>
  </si>
  <si>
    <t>% к предыдущему году в сопоставимых ценах</t>
  </si>
  <si>
    <t>Ввод в действие жилых домов</t>
  </si>
  <si>
    <t>тыс. кв. м в общей площади</t>
  </si>
  <si>
    <t>Удельный вес жилых домов, построенных населением</t>
  </si>
  <si>
    <t>%</t>
  </si>
  <si>
    <t>Инвестиции</t>
  </si>
  <si>
    <t>Индекс физического объема</t>
  </si>
  <si>
    <t>Раздел В: рыболовство, рыбоводство</t>
  </si>
  <si>
    <t>Раздел С: добыча полезных ископаемых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</si>
  <si>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</si>
  <si>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</si>
  <si>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</si>
  <si>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</si>
  <si>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млн. руб., в ценах соответствующих лет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</si>
  <si>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</si>
  <si>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</si>
  <si>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</si>
  <si>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</si>
  <si>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</si>
  <si>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</si>
  <si>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</si>
  <si>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</si>
  <si>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</si>
  <si>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</si>
  <si>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</si>
  <si>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</si>
  <si>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H: гостиницы и рестораны</t>
  </si>
  <si>
    <t>Труд</t>
  </si>
  <si>
    <t xml:space="preserve">Среднегодовая численность занятых в экономике </t>
  </si>
  <si>
    <t>тыс. человек</t>
  </si>
  <si>
    <t>Среднесписочная численность работников организаций (без внешних совместителей) - всего:</t>
  </si>
  <si>
    <t>в том числе в государственных и муниципальных организациях</t>
  </si>
  <si>
    <t xml:space="preserve">Среднемесячная номинальная начисленная заработная плата </t>
  </si>
  <si>
    <t>рублей</t>
  </si>
  <si>
    <t>Фонд начисленной заработной платы всех работников  - всего:</t>
  </si>
  <si>
    <t>млн рублей</t>
  </si>
  <si>
    <t>Численность детей в  дошкольных  образовательных учреждениях</t>
  </si>
  <si>
    <t>Численность детей в дошкольных группах, организованных при    общеобразователных школах</t>
  </si>
  <si>
    <t>Численность обучающихся в общеобразовательных учреждениях (без вечерних (сменных) общеобразовательных учреждений (на начало учебного года)</t>
  </si>
  <si>
    <t>Численность врачей всех специальностей (на конец года)</t>
  </si>
  <si>
    <t>Численность среднего медицинского персонала (на конец года)</t>
  </si>
  <si>
    <t xml:space="preserve"> человек</t>
  </si>
  <si>
    <r>
      <t>Обеспеченность</t>
    </r>
    <r>
      <rPr>
        <sz val="14"/>
        <rFont val="Times New Roman"/>
        <family val="1"/>
        <charset val="204"/>
      </rPr>
      <t>:</t>
    </r>
  </si>
  <si>
    <t xml:space="preserve">    больничными койками (круглосуточного пребывания)</t>
  </si>
  <si>
    <t xml:space="preserve"> коек  на 10 тыс. жителей</t>
  </si>
  <si>
    <t xml:space="preserve">    мощностью амбулаторно-поликлинических учреждений 
   (на конец года)</t>
  </si>
  <si>
    <t xml:space="preserve"> посещений в смену на 10 тыс. населения</t>
  </si>
  <si>
    <t xml:space="preserve">    врачами всех специальностей</t>
  </si>
  <si>
    <t>чел. на 10 тыс. населения</t>
  </si>
  <si>
    <t xml:space="preserve">    средним медицинским персоналом </t>
  </si>
  <si>
    <t xml:space="preserve">    общедоступными библиотеками</t>
  </si>
  <si>
    <t>учрежд. на 100 тыс. населения</t>
  </si>
  <si>
    <t xml:space="preserve">     учреждениями культурно-досугового типа</t>
  </si>
  <si>
    <t xml:space="preserve">Показатели  прогноза социально-экономического развития </t>
  </si>
  <si>
    <t xml:space="preserve"> Западнодвинского района</t>
  </si>
  <si>
    <t>Развитие отраслей социальной сферы</t>
  </si>
  <si>
    <t>Число родившихся</t>
  </si>
  <si>
    <t>Число умерших</t>
  </si>
  <si>
    <t>Естественный прирост (+), убыль (-)</t>
  </si>
  <si>
    <t>Число прибывших</t>
  </si>
  <si>
    <t>Число выбывших</t>
  </si>
  <si>
    <t>Миграционный прирост (+),  снижение (-)</t>
  </si>
  <si>
    <t>Дорожное хозяйство</t>
  </si>
  <si>
    <t>Протяженность автомобильных дорог общего пользования местного значения, всего</t>
  </si>
  <si>
    <t>км.</t>
  </si>
  <si>
    <t>Число общеобразовательных школ, всего</t>
  </si>
  <si>
    <t xml:space="preserve">единиц </t>
  </si>
  <si>
    <t>Число дошкольных образовательных учреждений</t>
  </si>
  <si>
    <t>Число дошкольных групп, организованных при общеобразовательных школах</t>
  </si>
  <si>
    <t>Число больничных коек круглосуточного пребывания</t>
  </si>
  <si>
    <t>коек</t>
  </si>
  <si>
    <t>2020 год прогноз</t>
  </si>
  <si>
    <t>- обрабатывающие производства (С)</t>
  </si>
  <si>
    <t>- обеспечение  электрической энергией, газом, и паром  (D)</t>
  </si>
  <si>
    <t>- водоснабжение, водоотведение, организация сбора и утилизации отходов, деятельность по ликвидации загрязнений (Е)</t>
  </si>
  <si>
    <t>РАЗДЕЛ A: Сельское, лесное хозяйство, охота, рыболовство и рыбоводство</t>
  </si>
  <si>
    <t>тыс. рублей в ценах соответствующих лет</t>
  </si>
  <si>
    <t>Объем инвестиций в основной капитал (без субъектов малого предпринимательства) в ценах соответствующих лет</t>
  </si>
  <si>
    <t>тыс  рублей в ценах соответствующих лет</t>
  </si>
  <si>
    <t xml:space="preserve">РАЗДЕЛ D: Обеспечение электрической энергией, газом  и паром; кондиционирование воздуха </t>
  </si>
  <si>
    <t>РАЗДЕЛ G: Торговля оптовая и розничная; ремонт автотранспортных средств и мотоциклов</t>
  </si>
  <si>
    <t>РАЗДЕЛ J: Деятельность в области информации и связи</t>
  </si>
  <si>
    <t>РАЗДЕЛ L: Деятельность по операциям с недвижимым имуществом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</si>
  <si>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</si>
  <si>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</si>
  <si>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</si>
  <si>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 xml:space="preserve">РАЗДЕЛ R: Деятельность в области культуры, спорта, организации досуга и развлечений </t>
  </si>
  <si>
    <t xml:space="preserve"> мест на 100 детей в возрасте 1-6 лет</t>
  </si>
  <si>
    <t>Финансы</t>
  </si>
  <si>
    <t>Налогооблагаемая прибыль по муниципальному образованию</t>
  </si>
  <si>
    <t>Темп роста к предыдущему году</t>
  </si>
  <si>
    <t>Стоимость имущества, подлежащего налогообложению по муниципальному образованию</t>
  </si>
  <si>
    <t>Сумма налога на имущество организаций по муниципальному образованию по ставке 2,2%</t>
  </si>
  <si>
    <t xml:space="preserve">Протяженность грунтовых автомобильных дорог общего пользования местного значения </t>
  </si>
  <si>
    <t>Протяженность автомобильных дорог общего пользования местного значения с твердым покрытием</t>
  </si>
  <si>
    <t>Сельское хозяйство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</si>
  <si>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</si>
  <si>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</si>
  <si>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>Раздел К: Деятельность финансовая и страховая</t>
  </si>
  <si>
    <t>Объем производства важнейших видов продукции в натуральном выражении :</t>
  </si>
  <si>
    <t>Обеспеченность дошкольными образовательными  учреждениями с учетом дошкольных групп, организованных при общеобразовательных школах</t>
  </si>
  <si>
    <t xml:space="preserve">2017 год отчет              </t>
  </si>
  <si>
    <t>2021 год прогноз</t>
  </si>
  <si>
    <t>Изделия хлебобулочные недлительного хранения</t>
  </si>
  <si>
    <t>Раздел С: Обрабатывающие производства</t>
  </si>
  <si>
    <t>РАЗДЕЛ Н: Транспортировка и хранение</t>
  </si>
  <si>
    <t>Потребительский рынок</t>
  </si>
  <si>
    <t>Оборот розничной торговли (по крупным и средним)</t>
  </si>
  <si>
    <t>Индекс физического объема оборота розничной торговли</t>
  </si>
  <si>
    <t>Объем платных услу населению</t>
  </si>
  <si>
    <t>Индекс физического объема платных услуг населению</t>
  </si>
  <si>
    <t>Число учреждений культурно-досугового типа</t>
  </si>
  <si>
    <t>Число публичных библиотек</t>
  </si>
  <si>
    <t xml:space="preserve">Транспорт </t>
  </si>
  <si>
    <t>Приложение № 1</t>
  </si>
  <si>
    <t>к постановлению администрации Западнодвинского района Тверской области</t>
  </si>
  <si>
    <t>2022 год прогноз</t>
  </si>
  <si>
    <t xml:space="preserve">2019 год оценка               </t>
  </si>
  <si>
    <t xml:space="preserve">2018 год отчет              </t>
  </si>
  <si>
    <t>на 2020 год и на период до 2022 года</t>
  </si>
  <si>
    <t>в36,9р</t>
  </si>
  <si>
    <t>в2,6р</t>
  </si>
  <si>
    <t>в2,4р</t>
  </si>
  <si>
    <t>в4,8р</t>
  </si>
  <si>
    <t>в3,4р</t>
  </si>
  <si>
    <t>консервативный</t>
  </si>
  <si>
    <t>базовый</t>
  </si>
  <si>
    <t>от __.__.2019г.  №  ___</t>
  </si>
  <si>
    <t>Раздел М: Деятельность профессиональная, научная и техническая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</si>
</sst>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#,##0.0;[Red]\-#,##0.0"/>
    <numFmt numFmtId="167" formatCode="#,##0.0"/>
    <numFmt numFmtId="168" formatCode="#,##0.000"/>
    <numFmt numFmtId="169" formatCode="#,##0.00;[Red]\-#,##0.00"/>
  </numFmts>
  <fonts count="1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0.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Fill="1" applyBorder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Protection="1"/>
    <xf numFmtId="0" fontId="6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 applyProtection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0" fontId="9" fillId="0" borderId="0" xfId="0" applyFont="1" applyFill="1"/>
    <xf numFmtId="2" fontId="2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66" fontId="2" fillId="0" borderId="4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7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  <xf numFmtId="167" fontId="12" fillId="2" borderId="5" xfId="0" applyNumberFormat="1" applyFont="1" applyFill="1" applyBorder="1" applyAlignment="1" applyProtection="1">
      <alignment horizontal="center" vertical="center"/>
      <protection locked="0"/>
    </xf>
    <xf numFmtId="167" fontId="2" fillId="2" borderId="5" xfId="0" applyNumberFormat="1" applyFont="1" applyFill="1" applyBorder="1" applyAlignment="1" applyProtection="1">
      <alignment horizontal="center" vertical="center"/>
      <protection locked="0"/>
    </xf>
    <xf numFmtId="167" fontId="12" fillId="0" borderId="5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167" fontId="2" fillId="0" borderId="5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167" fontId="12" fillId="0" borderId="5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center" vertical="center"/>
      <protection locked="0"/>
    </xf>
    <xf numFmtId="166" fontId="4" fillId="0" borderId="4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vertical="top" wrapText="1"/>
    </xf>
    <xf numFmtId="166" fontId="2" fillId="0" borderId="10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/>
    <xf numFmtId="164" fontId="2" fillId="0" borderId="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 wrapText="1" indent="2"/>
    </xf>
    <xf numFmtId="0" fontId="2" fillId="3" borderId="2" xfId="0" applyFont="1" applyFill="1" applyBorder="1" applyAlignment="1" applyProtection="1">
      <alignment horizontal="left" vertical="center" wrapText="1" indent="1"/>
    </xf>
    <xf numFmtId="0" fontId="5" fillId="0" borderId="0" xfId="0" applyFont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/>
    <xf numFmtId="167" fontId="2" fillId="2" borderId="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justify" wrapText="1"/>
    </xf>
    <xf numFmtId="0" fontId="2" fillId="0" borderId="2" xfId="0" applyFont="1" applyBorder="1" applyAlignment="1">
      <alignment vertical="justify" wrapText="1"/>
    </xf>
    <xf numFmtId="0" fontId="5" fillId="0" borderId="2" xfId="0" applyFont="1" applyBorder="1" applyAlignment="1">
      <alignment wrapText="1"/>
    </xf>
    <xf numFmtId="0" fontId="4" fillId="0" borderId="2" xfId="0" applyFont="1" applyFill="1" applyBorder="1" applyAlignment="1" applyProtection="1">
      <alignment horizontal="left" wrapText="1" shrinkToFi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left" vertical="top" wrapText="1" shrinkToFit="1"/>
    </xf>
    <xf numFmtId="0" fontId="2" fillId="0" borderId="8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68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7" fontId="2" fillId="0" borderId="6" xfId="0" applyNumberFormat="1" applyFont="1" applyBorder="1" applyAlignment="1" applyProtection="1">
      <alignment horizontal="center" vertical="top" wrapText="1"/>
      <protection hidden="1"/>
    </xf>
    <xf numFmtId="4" fontId="2" fillId="2" borderId="6" xfId="0" applyNumberFormat="1" applyFont="1" applyFill="1" applyBorder="1" applyAlignment="1" applyProtection="1">
      <alignment horizontal="center" vertical="top" wrapText="1"/>
      <protection hidden="1"/>
    </xf>
    <xf numFmtId="168" fontId="5" fillId="2" borderId="2" xfId="0" applyNumberFormat="1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 applyProtection="1">
      <alignment horizontal="center" vertical="top" wrapText="1"/>
      <protection locked="0"/>
    </xf>
    <xf numFmtId="167" fontId="2" fillId="0" borderId="2" xfId="0" applyNumberFormat="1" applyFont="1" applyBorder="1" applyAlignment="1" applyProtection="1">
      <alignment horizontal="center" vertical="top" wrapText="1"/>
    </xf>
    <xf numFmtId="167" fontId="2" fillId="0" borderId="2" xfId="0" applyNumberFormat="1" applyFont="1" applyFill="1" applyBorder="1" applyAlignment="1">
      <alignment horizontal="center" vertical="center"/>
    </xf>
    <xf numFmtId="167" fontId="5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Fill="1" applyBorder="1"/>
    <xf numFmtId="0" fontId="5" fillId="0" borderId="5" xfId="0" applyFont="1" applyBorder="1" applyAlignment="1">
      <alignment horizontal="center" vertical="top" wrapText="1"/>
    </xf>
    <xf numFmtId="166" fontId="2" fillId="0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 applyProtection="1">
      <alignment horizontal="center" vertical="center"/>
      <protection locked="0"/>
    </xf>
    <xf numFmtId="16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8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top" wrapText="1"/>
    </xf>
    <xf numFmtId="166" fontId="2" fillId="0" borderId="8" xfId="0" applyNumberFormat="1" applyFont="1" applyFill="1" applyBorder="1" applyAlignment="1">
      <alignment horizontal="center" vertical="top" wrapText="1"/>
    </xf>
    <xf numFmtId="169" fontId="4" fillId="0" borderId="4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1" fillId="0" borderId="5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1"/>
  <sheetViews>
    <sheetView tabSelected="1" topLeftCell="A142" zoomScale="60" zoomScaleNormal="60" workbookViewId="0">
      <selection activeCell="A154" sqref="A154"/>
    </sheetView>
  </sheetViews>
  <sheetFormatPr defaultRowHeight="15"/>
  <cols>
    <col min="1" max="1" width="78.5703125" customWidth="1"/>
    <col min="2" max="2" width="30.28515625" customWidth="1"/>
    <col min="3" max="3" width="13.85546875" customWidth="1"/>
    <col min="4" max="4" width="13.28515625" customWidth="1"/>
    <col min="5" max="5" width="14" customWidth="1"/>
    <col min="6" max="6" width="21.5703125" customWidth="1"/>
    <col min="7" max="7" width="14.140625" customWidth="1"/>
    <col min="8" max="8" width="21.85546875" customWidth="1"/>
    <col min="9" max="9" width="14.42578125" customWidth="1"/>
    <col min="10" max="10" width="22.5703125" customWidth="1"/>
    <col min="11" max="11" width="15.5703125" customWidth="1"/>
  </cols>
  <sheetData>
    <row r="1" spans="1:11" ht="19.5" customHeight="1">
      <c r="A1" s="116"/>
      <c r="B1" s="117"/>
      <c r="C1" s="117"/>
      <c r="D1" s="117"/>
      <c r="E1" s="117"/>
      <c r="F1" s="117"/>
      <c r="G1" s="146" t="s">
        <v>169</v>
      </c>
      <c r="H1" s="146"/>
      <c r="I1" s="146"/>
      <c r="J1" s="146"/>
      <c r="K1" s="146"/>
    </row>
    <row r="2" spans="1:11" ht="19.5" customHeight="1">
      <c r="A2" s="117"/>
      <c r="B2" s="117"/>
      <c r="C2" s="117"/>
      <c r="D2" s="117"/>
      <c r="E2" s="146" t="s">
        <v>170</v>
      </c>
      <c r="F2" s="146"/>
      <c r="G2" s="146"/>
      <c r="H2" s="146"/>
      <c r="I2" s="146"/>
      <c r="J2" s="146"/>
      <c r="K2" s="146"/>
    </row>
    <row r="3" spans="1:11" ht="15.75" customHeight="1">
      <c r="A3" s="117"/>
      <c r="B3" s="117"/>
      <c r="C3" s="117"/>
      <c r="D3" s="117"/>
      <c r="E3" s="117"/>
      <c r="F3" s="117"/>
      <c r="G3" s="117"/>
      <c r="H3" s="117"/>
      <c r="I3" s="147" t="s">
        <v>182</v>
      </c>
      <c r="J3" s="147"/>
      <c r="K3" s="147"/>
    </row>
    <row r="4" spans="1:11" ht="16.5" customHeight="1">
      <c r="A4" s="150" t="s">
        <v>108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20.25" customHeight="1">
      <c r="A5" s="150" t="s">
        <v>109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1" ht="18" customHeight="1">
      <c r="A6" s="151" t="s">
        <v>174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ht="12" customHeight="1">
      <c r="A7" s="2"/>
      <c r="B7" s="3" t="s">
        <v>0</v>
      </c>
      <c r="C7" s="1"/>
      <c r="D7" s="1"/>
      <c r="E7" s="1"/>
      <c r="F7" s="1"/>
      <c r="G7" s="1"/>
      <c r="H7" s="1"/>
      <c r="I7" s="1"/>
      <c r="J7" s="1"/>
      <c r="K7" s="1"/>
    </row>
    <row r="8" spans="1:11" ht="30.75" customHeight="1">
      <c r="A8" s="154" t="s">
        <v>1</v>
      </c>
      <c r="B8" s="154" t="s">
        <v>2</v>
      </c>
      <c r="C8" s="152" t="s">
        <v>156</v>
      </c>
      <c r="D8" s="152" t="s">
        <v>173</v>
      </c>
      <c r="E8" s="152" t="s">
        <v>172</v>
      </c>
      <c r="F8" s="148" t="s">
        <v>126</v>
      </c>
      <c r="G8" s="149"/>
      <c r="H8" s="148" t="s">
        <v>157</v>
      </c>
      <c r="I8" s="149"/>
      <c r="J8" s="148" t="s">
        <v>171</v>
      </c>
      <c r="K8" s="149"/>
    </row>
    <row r="9" spans="1:11" ht="27" customHeight="1">
      <c r="A9" s="155"/>
      <c r="B9" s="155"/>
      <c r="C9" s="153"/>
      <c r="D9" s="153"/>
      <c r="E9" s="153"/>
      <c r="F9" s="4" t="s">
        <v>180</v>
      </c>
      <c r="G9" s="4" t="s">
        <v>181</v>
      </c>
      <c r="H9" s="4" t="s">
        <v>180</v>
      </c>
      <c r="I9" s="4" t="s">
        <v>181</v>
      </c>
      <c r="J9" s="4" t="s">
        <v>180</v>
      </c>
      <c r="K9" s="4" t="s">
        <v>181</v>
      </c>
    </row>
    <row r="10" spans="1:11" ht="19.5" customHeight="1">
      <c r="A10" s="4" t="s">
        <v>3</v>
      </c>
      <c r="B10" s="5"/>
      <c r="C10" s="6"/>
      <c r="D10" s="6"/>
      <c r="E10" s="6"/>
      <c r="F10" s="6"/>
      <c r="G10" s="7"/>
      <c r="H10" s="7"/>
      <c r="I10" s="7"/>
      <c r="J10" s="7"/>
      <c r="K10" s="7"/>
    </row>
    <row r="11" spans="1:11" ht="18" customHeight="1">
      <c r="A11" s="8" t="s">
        <v>4</v>
      </c>
      <c r="B11" s="5" t="s">
        <v>52</v>
      </c>
      <c r="C11" s="36">
        <v>13740</v>
      </c>
      <c r="D11" s="36">
        <v>13490</v>
      </c>
      <c r="E11" s="36">
        <v>13157</v>
      </c>
      <c r="F11" s="36">
        <v>12986</v>
      </c>
      <c r="G11" s="36">
        <v>13009</v>
      </c>
      <c r="H11" s="36">
        <v>12661</v>
      </c>
      <c r="I11" s="36">
        <v>12713</v>
      </c>
      <c r="J11" s="36">
        <v>12522</v>
      </c>
      <c r="K11" s="36">
        <v>12597</v>
      </c>
    </row>
    <row r="12" spans="1:11" ht="16.5" customHeight="1">
      <c r="A12" s="4"/>
      <c r="B12" s="5" t="s">
        <v>6</v>
      </c>
      <c r="C12" s="47">
        <v>98.5</v>
      </c>
      <c r="D12" s="47">
        <f>D11/C11*100</f>
        <v>98.180494905385743</v>
      </c>
      <c r="E12" s="47">
        <f>E11/D11*100</f>
        <v>97.531504818383979</v>
      </c>
      <c r="F12" s="47">
        <v>98.7</v>
      </c>
      <c r="G12" s="47">
        <f>G11/E11*100</f>
        <v>98.875123508398559</v>
      </c>
      <c r="H12" s="47">
        <v>97.5</v>
      </c>
      <c r="I12" s="47">
        <f>I11/G11*100</f>
        <v>97.724652163886532</v>
      </c>
      <c r="J12" s="47">
        <v>98.9</v>
      </c>
      <c r="K12" s="47">
        <f>K11/I11*100</f>
        <v>99.087548179029341</v>
      </c>
    </row>
    <row r="13" spans="1:11" ht="18" customHeight="1">
      <c r="A13" s="8" t="s">
        <v>7</v>
      </c>
      <c r="B13" s="5" t="s">
        <v>52</v>
      </c>
      <c r="C13" s="46">
        <v>13615</v>
      </c>
      <c r="D13" s="46">
        <v>13323</v>
      </c>
      <c r="E13" s="46">
        <v>13083</v>
      </c>
      <c r="F13" s="46">
        <v>12824</v>
      </c>
      <c r="G13" s="46">
        <v>12861</v>
      </c>
      <c r="H13" s="46">
        <v>12592</v>
      </c>
      <c r="I13" s="46">
        <v>12655</v>
      </c>
      <c r="J13" s="46">
        <v>12378</v>
      </c>
      <c r="K13" s="46">
        <v>12465</v>
      </c>
    </row>
    <row r="14" spans="1:11" ht="17.25" customHeight="1">
      <c r="A14" s="8"/>
      <c r="B14" s="5" t="s">
        <v>6</v>
      </c>
      <c r="C14" s="47">
        <v>98.4</v>
      </c>
      <c r="D14" s="47">
        <f>D13/C13*100</f>
        <v>97.855306647080425</v>
      </c>
      <c r="E14" s="47">
        <f>E13/D13*100</f>
        <v>98.198603918036468</v>
      </c>
      <c r="F14" s="47">
        <f>F13/E13*100</f>
        <v>98.020331728196894</v>
      </c>
      <c r="G14" s="47">
        <f>G13/E13*100</f>
        <v>98.303141481311627</v>
      </c>
      <c r="H14" s="47">
        <f>H13/F13*100</f>
        <v>98.19089207735496</v>
      </c>
      <c r="I14" s="47">
        <f>I13/G13*100</f>
        <v>98.398258300287694</v>
      </c>
      <c r="J14" s="47">
        <f>J13/H13*100</f>
        <v>98.300508259212194</v>
      </c>
      <c r="K14" s="47">
        <f>K13/I13*100</f>
        <v>98.498617147372585</v>
      </c>
    </row>
    <row r="15" spans="1:11" ht="16.5" customHeight="1">
      <c r="A15" s="8" t="s">
        <v>8</v>
      </c>
      <c r="B15" s="5"/>
      <c r="C15" s="46"/>
      <c r="D15" s="46"/>
      <c r="E15" s="108"/>
      <c r="F15" s="108"/>
      <c r="G15" s="46"/>
      <c r="H15" s="46"/>
      <c r="I15" s="46"/>
      <c r="J15" s="46"/>
      <c r="K15" s="46"/>
    </row>
    <row r="16" spans="1:11" ht="18" customHeight="1">
      <c r="A16" s="8" t="s">
        <v>9</v>
      </c>
      <c r="B16" s="5" t="s">
        <v>52</v>
      </c>
      <c r="C16" s="46">
        <v>9873</v>
      </c>
      <c r="D16" s="46">
        <v>9672</v>
      </c>
      <c r="E16" s="46">
        <v>9498</v>
      </c>
      <c r="F16" s="46">
        <v>9318</v>
      </c>
      <c r="G16" s="46">
        <v>9337</v>
      </c>
      <c r="H16" s="46">
        <v>9150</v>
      </c>
      <c r="I16" s="46">
        <v>9188</v>
      </c>
      <c r="J16" s="46">
        <v>8994</v>
      </c>
      <c r="K16" s="46">
        <v>9050</v>
      </c>
    </row>
    <row r="17" spans="1:15" ht="17.25" customHeight="1">
      <c r="A17" s="8"/>
      <c r="B17" s="5" t="s">
        <v>6</v>
      </c>
      <c r="C17" s="47">
        <v>98.5</v>
      </c>
      <c r="D17" s="47">
        <f>D16/C16*100</f>
        <v>97.964144636888477</v>
      </c>
      <c r="E17" s="47">
        <f>E16/D16*100</f>
        <v>98.200992555831263</v>
      </c>
      <c r="F17" s="47">
        <v>98.1</v>
      </c>
      <c r="G17" s="47">
        <f>G16/E16*100</f>
        <v>98.304906296062327</v>
      </c>
      <c r="H17" s="47">
        <v>98.2</v>
      </c>
      <c r="I17" s="47">
        <f>I16/G16*100</f>
        <v>98.40419835064796</v>
      </c>
      <c r="J17" s="47">
        <v>98.3</v>
      </c>
      <c r="K17" s="47">
        <f>K16/I16*100</f>
        <v>98.498040922942963</v>
      </c>
      <c r="O17" s="115"/>
    </row>
    <row r="18" spans="1:15" ht="18" customHeight="1">
      <c r="A18" s="8" t="s">
        <v>10</v>
      </c>
      <c r="B18" s="5" t="s">
        <v>52</v>
      </c>
      <c r="C18" s="46">
        <v>3742</v>
      </c>
      <c r="D18" s="46">
        <v>3651</v>
      </c>
      <c r="E18" s="46">
        <v>3585</v>
      </c>
      <c r="F18" s="46">
        <v>3517</v>
      </c>
      <c r="G18" s="46">
        <v>3524</v>
      </c>
      <c r="H18" s="46">
        <v>3454</v>
      </c>
      <c r="I18" s="46">
        <v>3467</v>
      </c>
      <c r="J18" s="46">
        <v>3395</v>
      </c>
      <c r="K18" s="46">
        <v>3415</v>
      </c>
    </row>
    <row r="19" spans="1:15" ht="18" customHeight="1">
      <c r="A19" s="8"/>
      <c r="B19" s="5" t="s">
        <v>6</v>
      </c>
      <c r="C19" s="47">
        <v>98</v>
      </c>
      <c r="D19" s="47">
        <f>D18/C18*100</f>
        <v>97.568145376803855</v>
      </c>
      <c r="E19" s="47">
        <f>E18/D18*100</f>
        <v>98.192276088742815</v>
      </c>
      <c r="F19" s="47">
        <v>98.1</v>
      </c>
      <c r="G19" s="47">
        <f>G18/E18*100</f>
        <v>98.298465829846577</v>
      </c>
      <c r="H19" s="47">
        <v>98.2</v>
      </c>
      <c r="I19" s="47">
        <f>I18/G18*100</f>
        <v>98.382519863791146</v>
      </c>
      <c r="J19" s="47">
        <v>98.3</v>
      </c>
      <c r="K19" s="47">
        <f>K18/I18*100</f>
        <v>98.500144216902214</v>
      </c>
    </row>
    <row r="20" spans="1:15" ht="18.75" customHeight="1">
      <c r="A20" s="48" t="s">
        <v>111</v>
      </c>
      <c r="B20" s="49" t="s">
        <v>52</v>
      </c>
      <c r="C20" s="46">
        <v>121</v>
      </c>
      <c r="D20" s="46">
        <v>129</v>
      </c>
      <c r="E20" s="46">
        <v>134</v>
      </c>
      <c r="F20" s="46">
        <v>130</v>
      </c>
      <c r="G20" s="46">
        <v>139</v>
      </c>
      <c r="H20" s="46">
        <v>140</v>
      </c>
      <c r="I20" s="46">
        <v>144</v>
      </c>
      <c r="J20" s="46">
        <v>145</v>
      </c>
      <c r="K20" s="46">
        <v>149</v>
      </c>
      <c r="L20" s="50"/>
    </row>
    <row r="21" spans="1:15" ht="18.75" customHeight="1">
      <c r="A21" s="48" t="s">
        <v>112</v>
      </c>
      <c r="B21" s="49" t="s">
        <v>52</v>
      </c>
      <c r="C21" s="46">
        <v>280</v>
      </c>
      <c r="D21" s="46">
        <v>269</v>
      </c>
      <c r="E21" s="46">
        <v>267</v>
      </c>
      <c r="F21" s="46">
        <v>270</v>
      </c>
      <c r="G21" s="46">
        <v>265</v>
      </c>
      <c r="H21" s="46">
        <v>268</v>
      </c>
      <c r="I21" s="46">
        <v>263</v>
      </c>
      <c r="J21" s="46">
        <v>266</v>
      </c>
      <c r="K21" s="46">
        <v>261</v>
      </c>
      <c r="L21" s="50"/>
    </row>
    <row r="22" spans="1:15" ht="18.75" customHeight="1">
      <c r="A22" s="48" t="s">
        <v>113</v>
      </c>
      <c r="B22" s="49" t="s">
        <v>52</v>
      </c>
      <c r="C22" s="46">
        <v>-159</v>
      </c>
      <c r="D22" s="46">
        <f t="shared" ref="D22:K22" si="0">D20-D21</f>
        <v>-140</v>
      </c>
      <c r="E22" s="46">
        <f t="shared" si="0"/>
        <v>-133</v>
      </c>
      <c r="F22" s="46">
        <v>-140</v>
      </c>
      <c r="G22" s="46">
        <f t="shared" si="0"/>
        <v>-126</v>
      </c>
      <c r="H22" s="46">
        <v>-128</v>
      </c>
      <c r="I22" s="46">
        <f t="shared" si="0"/>
        <v>-119</v>
      </c>
      <c r="J22" s="46">
        <v>-121</v>
      </c>
      <c r="K22" s="46">
        <f t="shared" si="0"/>
        <v>-112</v>
      </c>
      <c r="L22" s="50"/>
    </row>
    <row r="23" spans="1:15" ht="18.75" customHeight="1">
      <c r="A23" s="48" t="s">
        <v>114</v>
      </c>
      <c r="B23" s="49" t="s">
        <v>52</v>
      </c>
      <c r="C23" s="46">
        <v>354</v>
      </c>
      <c r="D23" s="46">
        <v>284</v>
      </c>
      <c r="E23" s="46">
        <v>340</v>
      </c>
      <c r="F23" s="46">
        <v>340</v>
      </c>
      <c r="G23" s="46">
        <v>330</v>
      </c>
      <c r="H23" s="46">
        <v>330</v>
      </c>
      <c r="I23" s="46">
        <v>320</v>
      </c>
      <c r="J23" s="46">
        <v>320</v>
      </c>
      <c r="K23" s="46">
        <v>318</v>
      </c>
      <c r="L23" s="50"/>
    </row>
    <row r="24" spans="1:15" ht="18.75" customHeight="1">
      <c r="A24" s="48" t="s">
        <v>115</v>
      </c>
      <c r="B24" s="49" t="s">
        <v>52</v>
      </c>
      <c r="C24" s="46">
        <v>442</v>
      </c>
      <c r="D24" s="46">
        <v>479</v>
      </c>
      <c r="E24" s="46">
        <v>540</v>
      </c>
      <c r="F24" s="46">
        <v>371</v>
      </c>
      <c r="G24" s="46">
        <v>352</v>
      </c>
      <c r="H24" s="46">
        <v>527</v>
      </c>
      <c r="I24" s="46">
        <v>497</v>
      </c>
      <c r="J24" s="46">
        <v>338</v>
      </c>
      <c r="K24" s="46">
        <v>322</v>
      </c>
      <c r="L24" s="50"/>
    </row>
    <row r="25" spans="1:15" ht="18.75" customHeight="1">
      <c r="A25" s="48" t="s">
        <v>116</v>
      </c>
      <c r="B25" s="49" t="s">
        <v>52</v>
      </c>
      <c r="C25" s="46">
        <v>-88</v>
      </c>
      <c r="D25" s="46">
        <f t="shared" ref="D25:K25" si="1">D23-D24</f>
        <v>-195</v>
      </c>
      <c r="E25" s="46">
        <f>E23-E24</f>
        <v>-200</v>
      </c>
      <c r="F25" s="46">
        <v>-31</v>
      </c>
      <c r="G25" s="46">
        <f t="shared" si="1"/>
        <v>-22</v>
      </c>
      <c r="H25" s="46">
        <v>-197</v>
      </c>
      <c r="I25" s="46">
        <f t="shared" si="1"/>
        <v>-177</v>
      </c>
      <c r="J25" s="46">
        <v>-18</v>
      </c>
      <c r="K25" s="46">
        <f t="shared" si="1"/>
        <v>-4</v>
      </c>
      <c r="L25" s="50"/>
    </row>
    <row r="26" spans="1:15" ht="19.5" customHeight="1">
      <c r="A26" s="4" t="s">
        <v>11</v>
      </c>
      <c r="B26" s="5"/>
      <c r="C26" s="89"/>
      <c r="D26" s="89"/>
      <c r="E26" s="89"/>
      <c r="F26" s="89"/>
      <c r="G26" s="10"/>
      <c r="H26" s="10"/>
      <c r="I26" s="10"/>
      <c r="J26" s="10"/>
      <c r="K26" s="10"/>
    </row>
    <row r="27" spans="1:15" ht="57.75" customHeight="1">
      <c r="A27" s="82" t="s">
        <v>12</v>
      </c>
      <c r="B27" s="12" t="s">
        <v>13</v>
      </c>
      <c r="C27" s="88">
        <v>436681</v>
      </c>
      <c r="D27" s="88">
        <v>788541</v>
      </c>
      <c r="E27" s="88">
        <v>1118860</v>
      </c>
      <c r="F27" s="88">
        <v>1177986</v>
      </c>
      <c r="G27" s="141">
        <v>1180010</v>
      </c>
      <c r="H27" s="88">
        <v>1241536</v>
      </c>
      <c r="I27" s="13">
        <v>1250325</v>
      </c>
      <c r="J27" s="13">
        <v>1302245</v>
      </c>
      <c r="K27" s="13">
        <v>1329541</v>
      </c>
    </row>
    <row r="28" spans="1:15" ht="19.5" customHeight="1">
      <c r="A28" s="83" t="s">
        <v>127</v>
      </c>
      <c r="B28" s="80" t="s">
        <v>13</v>
      </c>
      <c r="C28" s="87">
        <v>329192</v>
      </c>
      <c r="D28" s="13">
        <v>680407</v>
      </c>
      <c r="E28" s="9">
        <v>1007092</v>
      </c>
      <c r="F28" s="134">
        <v>1061877</v>
      </c>
      <c r="G28" s="88">
        <v>1063709</v>
      </c>
      <c r="H28" s="88">
        <v>1121353</v>
      </c>
      <c r="I28" s="13">
        <v>1129383</v>
      </c>
      <c r="J28" s="13">
        <v>1178058</v>
      </c>
      <c r="K28" s="13">
        <v>1203777</v>
      </c>
    </row>
    <row r="29" spans="1:15" ht="18.75" customHeight="1">
      <c r="A29" s="84" t="s">
        <v>128</v>
      </c>
      <c r="B29" s="80" t="s">
        <v>13</v>
      </c>
      <c r="C29" s="87">
        <v>93978</v>
      </c>
      <c r="D29" s="87">
        <v>95297</v>
      </c>
      <c r="E29" s="9">
        <v>98945</v>
      </c>
      <c r="F29" s="134">
        <v>102859</v>
      </c>
      <c r="G29" s="88">
        <v>103001</v>
      </c>
      <c r="H29" s="88">
        <v>106525</v>
      </c>
      <c r="I29" s="13">
        <v>107121</v>
      </c>
      <c r="J29" s="13">
        <v>110119</v>
      </c>
      <c r="K29" s="13">
        <v>111406</v>
      </c>
    </row>
    <row r="30" spans="1:15" ht="38.25" customHeight="1">
      <c r="A30" s="84" t="s">
        <v>129</v>
      </c>
      <c r="B30" s="80" t="s">
        <v>13</v>
      </c>
      <c r="C30" s="87">
        <v>13511</v>
      </c>
      <c r="D30" s="87">
        <v>12837</v>
      </c>
      <c r="E30" s="51">
        <v>12823</v>
      </c>
      <c r="F30" s="135">
        <v>13250</v>
      </c>
      <c r="G30" s="88">
        <v>13300</v>
      </c>
      <c r="H30" s="88">
        <v>13658</v>
      </c>
      <c r="I30" s="13">
        <v>13821</v>
      </c>
      <c r="J30" s="13">
        <v>14069</v>
      </c>
      <c r="K30" s="13">
        <v>14358</v>
      </c>
    </row>
    <row r="31" spans="1:15" ht="18.75" customHeight="1">
      <c r="A31" s="84" t="s">
        <v>14</v>
      </c>
      <c r="B31" s="81" t="s">
        <v>6</v>
      </c>
      <c r="C31" s="87">
        <v>113.3</v>
      </c>
      <c r="D31" s="87">
        <v>156.5</v>
      </c>
      <c r="E31" s="9">
        <v>135.69999999999999</v>
      </c>
      <c r="F31" s="134">
        <v>99.7</v>
      </c>
      <c r="G31" s="90">
        <v>101.3</v>
      </c>
      <c r="H31" s="90">
        <v>100.1</v>
      </c>
      <c r="I31" s="13">
        <v>101.1</v>
      </c>
      <c r="J31" s="13">
        <v>100.2</v>
      </c>
      <c r="K31" s="13">
        <v>100.9</v>
      </c>
    </row>
    <row r="32" spans="1:15" ht="19.5" customHeight="1">
      <c r="A32" s="85" t="s">
        <v>127</v>
      </c>
      <c r="B32" s="81" t="s">
        <v>6</v>
      </c>
      <c r="C32" s="87">
        <v>127.7</v>
      </c>
      <c r="D32" s="87">
        <v>187.9</v>
      </c>
      <c r="E32" s="9">
        <v>145.6</v>
      </c>
      <c r="F32" s="134">
        <v>99.7</v>
      </c>
      <c r="G32" s="90">
        <v>101.5</v>
      </c>
      <c r="H32" s="90">
        <v>100.2</v>
      </c>
      <c r="I32" s="13">
        <v>101.3</v>
      </c>
      <c r="J32" s="13">
        <v>100.4</v>
      </c>
      <c r="K32" s="13">
        <v>101.1</v>
      </c>
    </row>
    <row r="33" spans="1:11" ht="19.5" customHeight="1">
      <c r="A33" s="84" t="s">
        <v>128</v>
      </c>
      <c r="B33" s="81" t="s">
        <v>6</v>
      </c>
      <c r="C33" s="87">
        <v>99.4</v>
      </c>
      <c r="D33" s="87">
        <v>100.4</v>
      </c>
      <c r="E33" s="9">
        <v>101.2</v>
      </c>
      <c r="F33" s="9">
        <v>99.8</v>
      </c>
      <c r="G33" s="109">
        <v>100</v>
      </c>
      <c r="H33" s="109">
        <v>99.5</v>
      </c>
      <c r="I33" s="109">
        <v>100</v>
      </c>
      <c r="J33" s="109">
        <v>99.4</v>
      </c>
      <c r="K33" s="109">
        <v>100</v>
      </c>
    </row>
    <row r="34" spans="1:11" ht="37.5" customHeight="1">
      <c r="A34" s="86" t="s">
        <v>129</v>
      </c>
      <c r="B34" s="81" t="s">
        <v>6</v>
      </c>
      <c r="C34" s="87">
        <v>99.5</v>
      </c>
      <c r="D34" s="87">
        <v>84.5</v>
      </c>
      <c r="E34" s="51">
        <v>99.3</v>
      </c>
      <c r="F34" s="135">
        <v>99.2</v>
      </c>
      <c r="G34" s="90">
        <v>99.5</v>
      </c>
      <c r="H34" s="90">
        <v>99.1</v>
      </c>
      <c r="I34" s="21">
        <v>99.9</v>
      </c>
      <c r="J34" s="21">
        <v>99</v>
      </c>
      <c r="K34" s="21">
        <v>99.9</v>
      </c>
    </row>
    <row r="35" spans="1:11" ht="36.75" customHeight="1">
      <c r="A35" s="15" t="s">
        <v>154</v>
      </c>
      <c r="B35" s="14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56.25" customHeight="1">
      <c r="A36" s="102" t="s">
        <v>15</v>
      </c>
      <c r="B36" s="14" t="s">
        <v>16</v>
      </c>
      <c r="C36" s="37">
        <v>16.295000000000002</v>
      </c>
      <c r="D36" s="37">
        <v>40.911999999999999</v>
      </c>
      <c r="E36" s="58">
        <v>64.900000000000006</v>
      </c>
      <c r="F36" s="133">
        <v>65.8</v>
      </c>
      <c r="G36" s="58">
        <v>65.53</v>
      </c>
      <c r="H36" s="133">
        <v>65</v>
      </c>
      <c r="I36" s="30">
        <v>66.3</v>
      </c>
      <c r="J36" s="136">
        <v>65.400000000000006</v>
      </c>
      <c r="K36" s="30">
        <v>66.900000000000006</v>
      </c>
    </row>
    <row r="37" spans="1:11" ht="21" customHeight="1">
      <c r="A37" s="102" t="s">
        <v>17</v>
      </c>
      <c r="B37" s="14" t="s">
        <v>18</v>
      </c>
      <c r="C37" s="18">
        <v>8.1349999999999998</v>
      </c>
      <c r="D37" s="18">
        <v>8.1329999999999991</v>
      </c>
      <c r="E37" s="17">
        <v>9.6199999999999992</v>
      </c>
      <c r="F37" s="17">
        <v>9.6</v>
      </c>
      <c r="G37" s="57">
        <v>11</v>
      </c>
      <c r="H37" s="57">
        <v>9.6999999999999993</v>
      </c>
      <c r="I37" s="17">
        <v>12.4</v>
      </c>
      <c r="J37" s="17">
        <v>9.8000000000000007</v>
      </c>
      <c r="K37" s="57">
        <v>14</v>
      </c>
    </row>
    <row r="38" spans="1:11" ht="21" customHeight="1">
      <c r="A38" s="102" t="s">
        <v>19</v>
      </c>
      <c r="B38" s="14" t="s">
        <v>18</v>
      </c>
      <c r="C38" s="18">
        <v>102.41</v>
      </c>
      <c r="D38" s="18">
        <v>111.1</v>
      </c>
      <c r="E38" s="57">
        <v>112.6</v>
      </c>
      <c r="F38" s="57">
        <v>112.5</v>
      </c>
      <c r="G38" s="17">
        <v>117.95</v>
      </c>
      <c r="H38" s="17">
        <v>112.8</v>
      </c>
      <c r="I38" s="17">
        <v>120.14</v>
      </c>
      <c r="J38" s="17">
        <v>113</v>
      </c>
      <c r="K38" s="57">
        <v>122</v>
      </c>
    </row>
    <row r="39" spans="1:11" ht="21" customHeight="1">
      <c r="A39" s="102" t="s">
        <v>158</v>
      </c>
      <c r="B39" s="14" t="s">
        <v>29</v>
      </c>
      <c r="C39" s="18">
        <v>242.4</v>
      </c>
      <c r="D39" s="18">
        <v>208.9</v>
      </c>
      <c r="E39" s="57">
        <v>200</v>
      </c>
      <c r="F39" s="57">
        <v>192</v>
      </c>
      <c r="G39" s="57">
        <v>195</v>
      </c>
      <c r="H39" s="57">
        <v>185</v>
      </c>
      <c r="I39" s="57">
        <v>190</v>
      </c>
      <c r="J39" s="57">
        <v>180</v>
      </c>
      <c r="K39" s="57">
        <v>185</v>
      </c>
    </row>
    <row r="40" spans="1:11" ht="21.75" customHeight="1">
      <c r="A40" s="101" t="s">
        <v>150</v>
      </c>
      <c r="B40" s="14"/>
      <c r="C40" s="18"/>
      <c r="D40" s="18"/>
      <c r="E40" s="57"/>
      <c r="F40" s="57"/>
      <c r="G40" s="17"/>
      <c r="H40" s="17"/>
      <c r="I40" s="17"/>
      <c r="J40" s="17"/>
      <c r="K40" s="57"/>
    </row>
    <row r="41" spans="1:11" ht="38.25" customHeight="1">
      <c r="A41" s="20" t="s">
        <v>20</v>
      </c>
      <c r="B41" s="5" t="s">
        <v>21</v>
      </c>
      <c r="C41" s="75">
        <v>204.792</v>
      </c>
      <c r="D41" s="75">
        <v>218.648</v>
      </c>
      <c r="E41" s="75">
        <v>217.7</v>
      </c>
      <c r="F41" s="144">
        <v>226.18</v>
      </c>
      <c r="G41" s="75">
        <v>226.7</v>
      </c>
      <c r="H41" s="144">
        <v>234.66</v>
      </c>
      <c r="I41" s="75">
        <v>235.2</v>
      </c>
      <c r="J41" s="144">
        <v>244.54</v>
      </c>
      <c r="K41" s="75">
        <v>245.9</v>
      </c>
    </row>
    <row r="42" spans="1:11" ht="36.75" customHeight="1">
      <c r="A42" s="8"/>
      <c r="B42" s="5" t="s">
        <v>22</v>
      </c>
      <c r="C42" s="13">
        <v>88.3</v>
      </c>
      <c r="D42" s="13">
        <v>100.2</v>
      </c>
      <c r="E42" s="21">
        <v>91</v>
      </c>
      <c r="F42" s="21">
        <v>99</v>
      </c>
      <c r="G42" s="13">
        <v>100.4</v>
      </c>
      <c r="H42" s="13">
        <v>99.6</v>
      </c>
      <c r="I42" s="13">
        <v>100.5</v>
      </c>
      <c r="J42" s="21">
        <v>100</v>
      </c>
      <c r="K42" s="13">
        <v>100.6</v>
      </c>
    </row>
    <row r="43" spans="1:11" ht="17.25" customHeight="1">
      <c r="A43" s="8" t="s">
        <v>23</v>
      </c>
      <c r="B43" s="5"/>
      <c r="C43" s="13"/>
      <c r="D43" s="13"/>
      <c r="E43" s="13"/>
      <c r="F43" s="13"/>
      <c r="G43" s="13"/>
      <c r="H43" s="13"/>
      <c r="I43" s="13"/>
      <c r="J43" s="13"/>
      <c r="K43" s="13"/>
    </row>
    <row r="44" spans="1:11" ht="36" customHeight="1">
      <c r="A44" s="8" t="s">
        <v>24</v>
      </c>
      <c r="B44" s="5" t="s">
        <v>21</v>
      </c>
      <c r="C44" s="21">
        <v>36.057000000000002</v>
      </c>
      <c r="D44" s="21">
        <v>34.917999999999999</v>
      </c>
      <c r="E44" s="21">
        <v>25</v>
      </c>
      <c r="F44" s="21">
        <v>26</v>
      </c>
      <c r="G44" s="21">
        <v>26.2</v>
      </c>
      <c r="H44" s="13">
        <v>27.1</v>
      </c>
      <c r="I44" s="13">
        <v>27.2</v>
      </c>
      <c r="J44" s="13">
        <v>28.3</v>
      </c>
      <c r="K44" s="21">
        <v>28.4</v>
      </c>
    </row>
    <row r="45" spans="1:11" ht="35.25" customHeight="1">
      <c r="A45" s="22"/>
      <c r="B45" s="5" t="s">
        <v>22</v>
      </c>
      <c r="C45" s="13">
        <v>98.3</v>
      </c>
      <c r="D45" s="13">
        <v>94.9</v>
      </c>
      <c r="E45" s="13">
        <v>65.5</v>
      </c>
      <c r="F45" s="21">
        <v>99.2</v>
      </c>
      <c r="G45" s="21">
        <v>101.1</v>
      </c>
      <c r="H45" s="21">
        <v>100.2</v>
      </c>
      <c r="I45" s="13">
        <v>100.7</v>
      </c>
      <c r="J45" s="21">
        <v>100.3</v>
      </c>
      <c r="K45" s="13">
        <v>100.6</v>
      </c>
    </row>
    <row r="46" spans="1:11" ht="36" customHeight="1">
      <c r="A46" s="8" t="s">
        <v>25</v>
      </c>
      <c r="B46" s="5" t="s">
        <v>21</v>
      </c>
      <c r="C46" s="44">
        <v>3.2629999999999999</v>
      </c>
      <c r="D46" s="44">
        <v>1.599</v>
      </c>
      <c r="E46" s="13">
        <v>1.7</v>
      </c>
      <c r="F46" s="13">
        <v>1.78</v>
      </c>
      <c r="G46" s="21">
        <v>1.7829999999999999</v>
      </c>
      <c r="H46" s="44">
        <v>1.86</v>
      </c>
      <c r="I46" s="13">
        <v>1.9</v>
      </c>
      <c r="J46" s="13">
        <v>1.94</v>
      </c>
      <c r="K46" s="21">
        <v>2.1</v>
      </c>
    </row>
    <row r="47" spans="1:11" ht="35.25" customHeight="1">
      <c r="A47" s="22"/>
      <c r="B47" s="5" t="s">
        <v>22</v>
      </c>
      <c r="C47" s="21">
        <v>86.9</v>
      </c>
      <c r="D47" s="21">
        <v>47.2</v>
      </c>
      <c r="E47" s="21">
        <v>101.5</v>
      </c>
      <c r="F47" s="21">
        <v>100</v>
      </c>
      <c r="G47" s="13">
        <v>102.9</v>
      </c>
      <c r="H47" s="21">
        <v>100.1</v>
      </c>
      <c r="I47" s="21">
        <v>103.1</v>
      </c>
      <c r="J47" s="21">
        <v>100.2</v>
      </c>
      <c r="K47" s="13">
        <v>103.5</v>
      </c>
    </row>
    <row r="48" spans="1:11" ht="36" customHeight="1">
      <c r="A48" s="8" t="s">
        <v>26</v>
      </c>
      <c r="B48" s="5" t="s">
        <v>21</v>
      </c>
      <c r="C48" s="56">
        <v>165.47200000000001</v>
      </c>
      <c r="D48" s="56">
        <v>182.131</v>
      </c>
      <c r="E48" s="21">
        <v>191.04599999999999</v>
      </c>
      <c r="F48" s="13">
        <v>198.4</v>
      </c>
      <c r="G48" s="21">
        <v>198.7</v>
      </c>
      <c r="H48" s="21">
        <v>205.7</v>
      </c>
      <c r="I48" s="13">
        <v>206.1</v>
      </c>
      <c r="J48" s="13">
        <v>214.3</v>
      </c>
      <c r="K48" s="13">
        <v>215.4</v>
      </c>
    </row>
    <row r="49" spans="1:12" ht="36" customHeight="1">
      <c r="A49" s="22"/>
      <c r="B49" s="5" t="s">
        <v>22</v>
      </c>
      <c r="C49" s="13">
        <v>86.3</v>
      </c>
      <c r="D49" s="13">
        <v>104.3</v>
      </c>
      <c r="E49" s="13">
        <v>101.3</v>
      </c>
      <c r="F49" s="21">
        <v>99</v>
      </c>
      <c r="G49" s="13">
        <v>100.3</v>
      </c>
      <c r="H49" s="13">
        <v>99.6</v>
      </c>
      <c r="I49" s="13">
        <v>100.5</v>
      </c>
      <c r="J49" s="21">
        <v>100</v>
      </c>
      <c r="K49" s="13">
        <v>100.6</v>
      </c>
    </row>
    <row r="50" spans="1:12" ht="36.75" customHeight="1">
      <c r="A50" s="11" t="s">
        <v>27</v>
      </c>
      <c r="B50" s="12"/>
      <c r="C50" s="10"/>
      <c r="D50" s="10"/>
      <c r="E50" s="10"/>
      <c r="F50" s="10"/>
      <c r="G50" s="10"/>
      <c r="H50" s="10"/>
      <c r="I50" s="10"/>
      <c r="J50" s="10"/>
      <c r="K50" s="10"/>
    </row>
    <row r="51" spans="1:12" ht="18.75" customHeight="1">
      <c r="A51" s="23" t="s">
        <v>28</v>
      </c>
      <c r="B51" s="12" t="s">
        <v>29</v>
      </c>
      <c r="C51" s="55">
        <v>70.3</v>
      </c>
      <c r="D51" s="55">
        <v>85.4</v>
      </c>
      <c r="E51" s="145">
        <v>67</v>
      </c>
      <c r="F51" s="145">
        <v>66</v>
      </c>
      <c r="G51" s="55">
        <v>67.2</v>
      </c>
      <c r="H51" s="55">
        <v>66.2</v>
      </c>
      <c r="I51" s="77">
        <v>67.3</v>
      </c>
      <c r="J51" s="78">
        <v>66.5</v>
      </c>
      <c r="K51" s="142">
        <v>67.400000000000006</v>
      </c>
    </row>
    <row r="52" spans="1:12" ht="15.75" customHeight="1">
      <c r="A52" s="23" t="s">
        <v>30</v>
      </c>
      <c r="B52" s="12" t="s">
        <v>29</v>
      </c>
      <c r="C52" s="55">
        <v>932</v>
      </c>
      <c r="D52" s="55">
        <v>793</v>
      </c>
      <c r="E52" s="145">
        <v>309</v>
      </c>
      <c r="F52" s="145">
        <v>300</v>
      </c>
      <c r="G52" s="55">
        <v>310</v>
      </c>
      <c r="H52" s="77">
        <v>296</v>
      </c>
      <c r="I52" s="77">
        <v>311</v>
      </c>
      <c r="J52" s="78">
        <v>295</v>
      </c>
      <c r="K52" s="143">
        <v>312</v>
      </c>
      <c r="L52" s="76"/>
    </row>
    <row r="53" spans="1:12" ht="18.75" customHeight="1">
      <c r="A53" s="23" t="s">
        <v>31</v>
      </c>
      <c r="B53" s="12" t="s">
        <v>32</v>
      </c>
      <c r="C53" s="13">
        <v>0</v>
      </c>
      <c r="D53" s="13">
        <v>0</v>
      </c>
      <c r="E53" s="58">
        <v>0</v>
      </c>
      <c r="F53" s="58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</row>
    <row r="54" spans="1:12" ht="15.75" customHeight="1">
      <c r="A54" s="23" t="s">
        <v>33</v>
      </c>
      <c r="B54" s="12" t="s">
        <v>34</v>
      </c>
      <c r="C54" s="13">
        <v>0</v>
      </c>
      <c r="D54" s="13">
        <v>0</v>
      </c>
      <c r="E54" s="58">
        <v>0</v>
      </c>
      <c r="F54" s="58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</row>
    <row r="55" spans="1:12" ht="20.25" customHeight="1">
      <c r="A55" s="23" t="s">
        <v>35</v>
      </c>
      <c r="B55" s="12" t="s">
        <v>29</v>
      </c>
      <c r="C55" s="55">
        <v>23</v>
      </c>
      <c r="D55" s="55">
        <v>40.9</v>
      </c>
      <c r="E55" s="145">
        <v>49</v>
      </c>
      <c r="F55" s="145">
        <v>49.5</v>
      </c>
      <c r="G55" s="131">
        <v>50</v>
      </c>
      <c r="H55" s="131">
        <v>50</v>
      </c>
      <c r="I55" s="131">
        <v>51</v>
      </c>
      <c r="J55" s="131">
        <v>50.5</v>
      </c>
      <c r="K55" s="131">
        <v>52</v>
      </c>
    </row>
    <row r="56" spans="1:12" ht="19.5" customHeight="1">
      <c r="A56" s="23" t="s">
        <v>36</v>
      </c>
      <c r="B56" s="12" t="s">
        <v>29</v>
      </c>
      <c r="C56" s="55">
        <v>25</v>
      </c>
      <c r="D56" s="55">
        <v>9</v>
      </c>
      <c r="E56" s="145">
        <v>59</v>
      </c>
      <c r="F56" s="145">
        <v>50.5</v>
      </c>
      <c r="G56" s="131">
        <v>60</v>
      </c>
      <c r="H56" s="131">
        <v>51</v>
      </c>
      <c r="I56" s="131">
        <v>61</v>
      </c>
      <c r="J56" s="131">
        <v>51.5</v>
      </c>
      <c r="K56" s="131">
        <v>62</v>
      </c>
    </row>
    <row r="57" spans="1:12" ht="18.75">
      <c r="A57" s="23" t="s">
        <v>37</v>
      </c>
      <c r="B57" s="12" t="s">
        <v>29</v>
      </c>
      <c r="C57" s="13">
        <v>0</v>
      </c>
      <c r="D57" s="13">
        <v>0</v>
      </c>
      <c r="E57" s="58">
        <v>0</v>
      </c>
      <c r="F57" s="58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</row>
    <row r="58" spans="1:12" ht="18" customHeight="1">
      <c r="A58" s="23" t="s">
        <v>38</v>
      </c>
      <c r="B58" s="12" t="s">
        <v>29</v>
      </c>
      <c r="C58" s="55">
        <v>7.2</v>
      </c>
      <c r="D58" s="55">
        <v>6.3</v>
      </c>
      <c r="E58" s="145">
        <v>3</v>
      </c>
      <c r="F58" s="145">
        <v>2.5</v>
      </c>
      <c r="G58" s="131">
        <v>4</v>
      </c>
      <c r="H58" s="131">
        <v>3</v>
      </c>
      <c r="I58" s="131">
        <v>5</v>
      </c>
      <c r="J58" s="131">
        <v>3.5</v>
      </c>
      <c r="K58" s="131">
        <v>6</v>
      </c>
    </row>
    <row r="59" spans="1:12" ht="19.5" customHeight="1">
      <c r="A59" s="4" t="s">
        <v>168</v>
      </c>
      <c r="B59" s="5"/>
      <c r="C59" s="13"/>
      <c r="D59" s="13"/>
      <c r="E59" s="13"/>
      <c r="F59" s="13"/>
      <c r="G59" s="13"/>
      <c r="H59" s="13"/>
      <c r="I59" s="13"/>
      <c r="J59" s="13"/>
      <c r="K59" s="13"/>
    </row>
    <row r="60" spans="1:12" ht="24" customHeight="1">
      <c r="A60" s="20" t="s">
        <v>42</v>
      </c>
      <c r="B60" s="5" t="s">
        <v>5</v>
      </c>
      <c r="C60" s="13"/>
      <c r="D60" s="13"/>
      <c r="E60" s="13"/>
      <c r="F60" s="13"/>
      <c r="G60" s="13"/>
      <c r="H60" s="13"/>
      <c r="I60" s="13"/>
      <c r="J60" s="13"/>
      <c r="K60" s="13"/>
    </row>
    <row r="61" spans="1:12" ht="18.75" customHeight="1">
      <c r="A61" s="8" t="s">
        <v>8</v>
      </c>
      <c r="B61" s="5"/>
      <c r="C61" s="13"/>
      <c r="D61" s="13"/>
      <c r="E61" s="13"/>
      <c r="F61" s="13"/>
      <c r="G61" s="13"/>
      <c r="H61" s="13"/>
      <c r="I61" s="13"/>
      <c r="J61" s="13"/>
      <c r="K61" s="13"/>
    </row>
    <row r="62" spans="1:12" ht="18.75" customHeight="1">
      <c r="A62" s="8" t="s">
        <v>39</v>
      </c>
      <c r="B62" s="5" t="s">
        <v>5</v>
      </c>
      <c r="C62" s="21">
        <v>343</v>
      </c>
      <c r="D62" s="133">
        <v>335</v>
      </c>
      <c r="E62" s="133">
        <v>300</v>
      </c>
      <c r="F62" s="133">
        <v>293</v>
      </c>
      <c r="G62" s="133">
        <v>300</v>
      </c>
      <c r="H62" s="133">
        <v>289</v>
      </c>
      <c r="I62" s="133">
        <v>295</v>
      </c>
      <c r="J62" s="133">
        <v>285</v>
      </c>
      <c r="K62" s="133">
        <v>290</v>
      </c>
    </row>
    <row r="63" spans="1:12" ht="19.5" customHeight="1">
      <c r="A63" s="8" t="s">
        <v>40</v>
      </c>
      <c r="B63" s="5" t="s">
        <v>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</row>
    <row r="64" spans="1:12" ht="21" customHeight="1">
      <c r="A64" s="8" t="s">
        <v>41</v>
      </c>
      <c r="B64" s="5" t="s">
        <v>5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8" t="s">
        <v>43</v>
      </c>
      <c r="B65" s="5" t="s">
        <v>5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" customHeight="1">
      <c r="A66" s="4" t="s">
        <v>44</v>
      </c>
      <c r="B66" s="5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20.25" customHeight="1">
      <c r="A67" s="8" t="s">
        <v>45</v>
      </c>
      <c r="B67" s="5" t="s">
        <v>46</v>
      </c>
      <c r="C67" s="19">
        <v>1</v>
      </c>
      <c r="D67" s="19">
        <v>1</v>
      </c>
      <c r="E67" s="19">
        <v>1</v>
      </c>
      <c r="F67" s="19">
        <v>1</v>
      </c>
      <c r="G67" s="19">
        <v>1</v>
      </c>
      <c r="H67" s="19">
        <v>1</v>
      </c>
      <c r="I67" s="19">
        <v>1</v>
      </c>
      <c r="J67" s="19">
        <v>1</v>
      </c>
      <c r="K67" s="19">
        <v>1</v>
      </c>
    </row>
    <row r="68" spans="1:11" ht="21.75" customHeight="1">
      <c r="A68" s="8" t="s">
        <v>48</v>
      </c>
      <c r="B68" s="5" t="s">
        <v>46</v>
      </c>
      <c r="C68" s="13">
        <v>74</v>
      </c>
      <c r="D68" s="58">
        <v>76</v>
      </c>
      <c r="E68" s="58">
        <v>79</v>
      </c>
      <c r="F68" s="58">
        <v>79</v>
      </c>
      <c r="G68" s="58">
        <v>80</v>
      </c>
      <c r="H68" s="58">
        <v>79</v>
      </c>
      <c r="I68" s="58">
        <v>80</v>
      </c>
      <c r="J68" s="58">
        <v>79</v>
      </c>
      <c r="K68" s="58">
        <v>80</v>
      </c>
    </row>
    <row r="69" spans="1:11" ht="37.5" customHeight="1">
      <c r="A69" s="107" t="s">
        <v>49</v>
      </c>
      <c r="B69" s="26" t="s">
        <v>50</v>
      </c>
      <c r="C69" s="13">
        <v>1.083</v>
      </c>
      <c r="D69" s="138">
        <v>1.1000000000000001</v>
      </c>
      <c r="E69" s="137">
        <v>1.1200000000000001</v>
      </c>
      <c r="F69" s="137">
        <v>1.1180000000000001</v>
      </c>
      <c r="G69" s="138">
        <v>1.1299999999999999</v>
      </c>
      <c r="H69" s="138">
        <v>1.1100000000000001</v>
      </c>
      <c r="I69" s="137">
        <v>1.135</v>
      </c>
      <c r="J69" s="137">
        <v>1.105</v>
      </c>
      <c r="K69" s="138">
        <v>1.1399999999999999</v>
      </c>
    </row>
    <row r="70" spans="1:11" ht="36" customHeight="1">
      <c r="A70" s="8" t="s">
        <v>51</v>
      </c>
      <c r="B70" s="61" t="s">
        <v>52</v>
      </c>
      <c r="C70" s="128">
        <v>361</v>
      </c>
      <c r="D70" s="130">
        <v>314</v>
      </c>
      <c r="E70" s="9">
        <v>333</v>
      </c>
      <c r="F70" s="9">
        <v>330</v>
      </c>
      <c r="G70" s="9">
        <v>340</v>
      </c>
      <c r="H70" s="9">
        <v>335</v>
      </c>
      <c r="I70" s="9">
        <v>345</v>
      </c>
      <c r="J70" s="9">
        <v>340</v>
      </c>
      <c r="K70" s="9">
        <v>354</v>
      </c>
    </row>
    <row r="71" spans="1:11" ht="18" customHeight="1">
      <c r="A71" s="4" t="s">
        <v>53</v>
      </c>
      <c r="B71" s="5"/>
      <c r="C71" s="10"/>
      <c r="D71" s="129"/>
      <c r="E71" s="129"/>
      <c r="F71" s="129"/>
      <c r="G71" s="129"/>
      <c r="H71" s="129"/>
      <c r="I71" s="129"/>
      <c r="J71" s="129"/>
      <c r="K71" s="129"/>
    </row>
    <row r="72" spans="1:11" ht="21.75" customHeight="1">
      <c r="A72" s="28" t="s">
        <v>56</v>
      </c>
      <c r="B72" s="26" t="s">
        <v>57</v>
      </c>
      <c r="C72" s="79">
        <v>1855</v>
      </c>
      <c r="D72" s="46">
        <v>1758</v>
      </c>
      <c r="E72" s="46">
        <v>1800</v>
      </c>
      <c r="F72" s="46">
        <v>1900</v>
      </c>
      <c r="G72" s="46">
        <v>2050</v>
      </c>
      <c r="H72" s="46">
        <v>2000</v>
      </c>
      <c r="I72" s="46">
        <v>2100</v>
      </c>
      <c r="J72" s="46">
        <v>2050</v>
      </c>
      <c r="K72" s="46">
        <v>2150</v>
      </c>
    </row>
    <row r="73" spans="1:11" ht="18.75" customHeight="1">
      <c r="A73" s="29" t="s">
        <v>58</v>
      </c>
      <c r="B73" s="26" t="s">
        <v>59</v>
      </c>
      <c r="C73" s="45">
        <v>100</v>
      </c>
      <c r="D73" s="45">
        <v>100</v>
      </c>
      <c r="E73" s="45">
        <v>100</v>
      </c>
      <c r="F73" s="45">
        <v>100</v>
      </c>
      <c r="G73" s="45">
        <v>100</v>
      </c>
      <c r="H73" s="45">
        <v>100</v>
      </c>
      <c r="I73" s="45">
        <v>100</v>
      </c>
      <c r="J73" s="45">
        <v>100</v>
      </c>
      <c r="K73" s="45">
        <v>100</v>
      </c>
    </row>
    <row r="74" spans="1:11" ht="18" customHeight="1">
      <c r="A74" s="4" t="s">
        <v>60</v>
      </c>
      <c r="B74" s="5"/>
      <c r="C74" s="19"/>
      <c r="D74" s="19"/>
      <c r="E74" s="19"/>
      <c r="F74" s="19"/>
      <c r="G74" s="19"/>
      <c r="H74" s="19"/>
      <c r="I74" s="19"/>
      <c r="J74" s="19"/>
      <c r="K74" s="19"/>
    </row>
    <row r="75" spans="1:11" ht="37.5" customHeight="1">
      <c r="A75" s="92" t="s">
        <v>132</v>
      </c>
      <c r="B75" s="5" t="s">
        <v>131</v>
      </c>
      <c r="C75" s="65">
        <v>69004</v>
      </c>
      <c r="D75" s="65">
        <v>220606</v>
      </c>
      <c r="E75" s="21">
        <v>101406.39999999999</v>
      </c>
      <c r="F75" s="21">
        <v>279230.09999999998</v>
      </c>
      <c r="G75" s="13">
        <v>286280.40000000002</v>
      </c>
      <c r="H75" s="13">
        <v>36916.199999999997</v>
      </c>
      <c r="I75" s="21">
        <v>41255.9</v>
      </c>
      <c r="J75" s="21">
        <v>37095.4</v>
      </c>
      <c r="K75" s="21">
        <v>43016.2</v>
      </c>
    </row>
    <row r="76" spans="1:11" ht="39" customHeight="1">
      <c r="A76" s="25" t="s">
        <v>61</v>
      </c>
      <c r="B76" s="27" t="s">
        <v>55</v>
      </c>
      <c r="C76" s="65">
        <v>35.200000000000003</v>
      </c>
      <c r="D76" s="65">
        <v>292.5</v>
      </c>
      <c r="E76" s="21">
        <v>42.8</v>
      </c>
      <c r="F76" s="21">
        <v>263.5</v>
      </c>
      <c r="G76" s="21">
        <v>272.5</v>
      </c>
      <c r="H76" s="21">
        <v>12.7</v>
      </c>
      <c r="I76" s="21">
        <v>14.2</v>
      </c>
      <c r="J76" s="21">
        <v>96.9</v>
      </c>
      <c r="K76" s="13">
        <v>98.4</v>
      </c>
    </row>
    <row r="77" spans="1:11" ht="20.25" customHeight="1">
      <c r="A77" s="29" t="s">
        <v>47</v>
      </c>
      <c r="B77" s="33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43.5" customHeight="1">
      <c r="A78" s="91" t="s">
        <v>130</v>
      </c>
      <c r="B78" s="5" t="s">
        <v>133</v>
      </c>
      <c r="C78" s="68">
        <v>42911</v>
      </c>
      <c r="D78" s="68">
        <v>109811</v>
      </c>
      <c r="E78" s="65">
        <v>30000</v>
      </c>
      <c r="F78" s="65">
        <v>9900</v>
      </c>
      <c r="G78" s="98">
        <v>10000</v>
      </c>
      <c r="H78" s="98">
        <v>9950</v>
      </c>
      <c r="I78" s="98">
        <v>10100</v>
      </c>
      <c r="J78" s="98">
        <v>10000</v>
      </c>
      <c r="K78" s="98">
        <v>10200</v>
      </c>
    </row>
    <row r="79" spans="1:11" ht="35.25" customHeight="1">
      <c r="A79" s="29" t="s">
        <v>61</v>
      </c>
      <c r="B79" s="33" t="s">
        <v>55</v>
      </c>
      <c r="C79" s="68">
        <v>27.8</v>
      </c>
      <c r="D79" s="67">
        <v>234.1</v>
      </c>
      <c r="E79" s="21">
        <v>27.3</v>
      </c>
      <c r="F79" s="21">
        <v>33</v>
      </c>
      <c r="G79" s="13">
        <v>33.299999999999997</v>
      </c>
      <c r="H79" s="13">
        <v>100.5</v>
      </c>
      <c r="I79" s="21">
        <v>101</v>
      </c>
      <c r="J79" s="21">
        <v>100.5</v>
      </c>
      <c r="K79" s="21">
        <v>101</v>
      </c>
    </row>
    <row r="80" spans="1:11" ht="0.75" hidden="1" customHeight="1">
      <c r="A80" s="29" t="s">
        <v>62</v>
      </c>
      <c r="B80" s="5" t="s">
        <v>54</v>
      </c>
      <c r="C80" s="66"/>
      <c r="D80" s="66"/>
      <c r="E80" s="10"/>
      <c r="F80" s="10"/>
      <c r="G80" s="10"/>
      <c r="H80" s="10"/>
      <c r="I80" s="10"/>
      <c r="J80" s="10"/>
      <c r="K80" s="10"/>
    </row>
    <row r="81" spans="1:11" ht="39" hidden="1" customHeight="1">
      <c r="A81" s="29" t="s">
        <v>61</v>
      </c>
      <c r="B81" s="33" t="s">
        <v>55</v>
      </c>
      <c r="C81" s="67"/>
      <c r="D81" s="67"/>
      <c r="E81" s="10"/>
      <c r="F81" s="10"/>
      <c r="G81" s="10"/>
      <c r="H81" s="10"/>
      <c r="I81" s="10"/>
      <c r="J81" s="10"/>
      <c r="K81" s="10"/>
    </row>
    <row r="82" spans="1:11" ht="0.75" hidden="1" customHeight="1">
      <c r="A82" s="29" t="s">
        <v>63</v>
      </c>
      <c r="B82" s="5" t="s">
        <v>54</v>
      </c>
      <c r="C82" s="68"/>
      <c r="D82" s="68"/>
      <c r="E82" s="10"/>
      <c r="F82" s="10"/>
      <c r="G82" s="10"/>
      <c r="H82" s="10"/>
      <c r="I82" s="10"/>
      <c r="J82" s="10"/>
      <c r="K82" s="10"/>
    </row>
    <row r="83" spans="1:11" ht="34.5" hidden="1" customHeight="1">
      <c r="A83" s="29" t="s">
        <v>61</v>
      </c>
      <c r="B83" s="33" t="s">
        <v>55</v>
      </c>
      <c r="C83" s="69"/>
      <c r="D83" s="69"/>
      <c r="E83" s="10"/>
      <c r="F83" s="10"/>
      <c r="G83" s="10"/>
      <c r="H83" s="10"/>
      <c r="I83" s="10"/>
      <c r="J83" s="10"/>
      <c r="K83" s="10"/>
    </row>
    <row r="84" spans="1:11" ht="37.5" hidden="1">
      <c r="A84" s="25" t="s">
        <v>64</v>
      </c>
      <c r="B84" s="5" t="s">
        <v>54</v>
      </c>
      <c r="C84" s="70"/>
      <c r="D84" s="70"/>
      <c r="E84" s="10"/>
      <c r="F84" s="10"/>
      <c r="G84" s="10"/>
      <c r="H84" s="10"/>
      <c r="I84" s="10"/>
      <c r="J84" s="10"/>
      <c r="K84" s="10"/>
    </row>
    <row r="85" spans="1:11" ht="37.5" hidden="1">
      <c r="A85" s="25" t="s">
        <v>61</v>
      </c>
      <c r="B85" s="27" t="s">
        <v>55</v>
      </c>
      <c r="C85" s="71"/>
      <c r="D85" s="71"/>
      <c r="E85" s="10"/>
      <c r="F85" s="10"/>
      <c r="G85" s="10"/>
      <c r="H85" s="10"/>
      <c r="I85" s="10"/>
      <c r="J85" s="10"/>
      <c r="K85" s="10"/>
    </row>
    <row r="86" spans="1:11" ht="37.5" hidden="1">
      <c r="A86" s="25" t="s">
        <v>65</v>
      </c>
      <c r="B86" s="5" t="s">
        <v>54</v>
      </c>
      <c r="C86" s="70"/>
      <c r="D86" s="70"/>
      <c r="E86" s="10"/>
      <c r="F86" s="10"/>
      <c r="G86" s="10"/>
      <c r="H86" s="10"/>
      <c r="I86" s="10"/>
      <c r="J86" s="10"/>
      <c r="K86" s="10"/>
    </row>
    <row r="87" spans="1:11" ht="37.5" hidden="1">
      <c r="A87" s="25" t="s">
        <v>61</v>
      </c>
      <c r="B87" s="27" t="s">
        <v>55</v>
      </c>
      <c r="C87" s="71"/>
      <c r="D87" s="71"/>
      <c r="E87" s="10"/>
      <c r="F87" s="10"/>
      <c r="G87" s="10"/>
      <c r="H87" s="10"/>
      <c r="I87" s="10"/>
      <c r="J87" s="10"/>
      <c r="K87" s="10"/>
    </row>
    <row r="88" spans="1:11" ht="35.25" customHeight="1">
      <c r="A88" s="29" t="s">
        <v>159</v>
      </c>
      <c r="B88" s="5" t="s">
        <v>133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5">
        <v>0</v>
      </c>
    </row>
    <row r="89" spans="1:11" ht="35.25" customHeight="1">
      <c r="A89" s="29" t="s">
        <v>61</v>
      </c>
      <c r="B89" s="105" t="s">
        <v>55</v>
      </c>
      <c r="C89" s="71">
        <v>0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71">
        <v>0</v>
      </c>
      <c r="K89" s="74">
        <v>0</v>
      </c>
    </row>
    <row r="90" spans="1:11" ht="64.5" hidden="1" customHeight="1">
      <c r="A90" s="25" t="s">
        <v>66</v>
      </c>
      <c r="B90" s="17" t="s">
        <v>54</v>
      </c>
      <c r="C90" s="72"/>
      <c r="D90" s="72"/>
      <c r="E90" s="13"/>
      <c r="F90" s="13"/>
      <c r="G90" s="13"/>
      <c r="H90" s="13"/>
      <c r="I90" s="13"/>
      <c r="J90" s="13"/>
      <c r="K90" s="13"/>
    </row>
    <row r="91" spans="1:11" ht="37.5" hidden="1">
      <c r="A91" s="25" t="s">
        <v>61</v>
      </c>
      <c r="B91" s="106" t="s">
        <v>55</v>
      </c>
      <c r="C91" s="73"/>
      <c r="D91" s="73"/>
      <c r="E91" s="13"/>
      <c r="F91" s="13"/>
      <c r="G91" s="13"/>
      <c r="H91" s="13"/>
      <c r="I91" s="13"/>
      <c r="J91" s="13"/>
      <c r="K91" s="13"/>
    </row>
    <row r="92" spans="1:11" ht="37.5" hidden="1">
      <c r="A92" s="25" t="s">
        <v>67</v>
      </c>
      <c r="B92" s="17" t="s">
        <v>68</v>
      </c>
      <c r="C92" s="72"/>
      <c r="D92" s="72"/>
      <c r="E92" s="13"/>
      <c r="F92" s="13"/>
      <c r="G92" s="13"/>
      <c r="H92" s="13"/>
      <c r="I92" s="13"/>
      <c r="J92" s="13"/>
      <c r="K92" s="13"/>
    </row>
    <row r="93" spans="1:11" ht="37.5" hidden="1">
      <c r="A93" s="25" t="s">
        <v>61</v>
      </c>
      <c r="B93" s="106" t="s">
        <v>55</v>
      </c>
      <c r="C93" s="73"/>
      <c r="D93" s="73"/>
      <c r="E93" s="13"/>
      <c r="F93" s="13"/>
      <c r="G93" s="13"/>
      <c r="H93" s="13"/>
      <c r="I93" s="13"/>
      <c r="J93" s="13"/>
      <c r="K93" s="13"/>
    </row>
    <row r="94" spans="1:11" ht="37.5" hidden="1">
      <c r="A94" s="25" t="s">
        <v>69</v>
      </c>
      <c r="B94" s="17" t="s">
        <v>54</v>
      </c>
      <c r="C94" s="72"/>
      <c r="D94" s="72"/>
      <c r="E94" s="13"/>
      <c r="F94" s="13"/>
      <c r="G94" s="13"/>
      <c r="H94" s="13"/>
      <c r="I94" s="13"/>
      <c r="J94" s="13"/>
      <c r="K94" s="13"/>
    </row>
    <row r="95" spans="1:11" ht="37.5" hidden="1">
      <c r="A95" s="25" t="s">
        <v>61</v>
      </c>
      <c r="B95" s="106" t="s">
        <v>55</v>
      </c>
      <c r="C95" s="73"/>
      <c r="D95" s="73"/>
      <c r="E95" s="13"/>
      <c r="F95" s="13"/>
      <c r="G95" s="13"/>
      <c r="H95" s="13"/>
      <c r="I95" s="13"/>
      <c r="J95" s="13"/>
      <c r="K95" s="13"/>
    </row>
    <row r="96" spans="1:11" ht="37.5" hidden="1">
      <c r="A96" s="25" t="s">
        <v>70</v>
      </c>
      <c r="B96" s="17" t="s">
        <v>54</v>
      </c>
      <c r="C96" s="72"/>
      <c r="D96" s="72"/>
      <c r="E96" s="13"/>
      <c r="F96" s="13"/>
      <c r="G96" s="13"/>
      <c r="H96" s="13"/>
      <c r="I96" s="13"/>
      <c r="J96" s="13"/>
      <c r="K96" s="13"/>
    </row>
    <row r="97" spans="1:11" ht="37.5" hidden="1">
      <c r="A97" s="25" t="s">
        <v>61</v>
      </c>
      <c r="B97" s="106" t="s">
        <v>55</v>
      </c>
      <c r="C97" s="73"/>
      <c r="D97" s="73"/>
      <c r="E97" s="13"/>
      <c r="F97" s="13"/>
      <c r="G97" s="13"/>
      <c r="H97" s="13"/>
      <c r="I97" s="13"/>
      <c r="J97" s="13"/>
      <c r="K97" s="13"/>
    </row>
    <row r="98" spans="1:11" ht="37.5" hidden="1">
      <c r="A98" s="25" t="s">
        <v>71</v>
      </c>
      <c r="B98" s="17" t="s">
        <v>54</v>
      </c>
      <c r="C98" s="13"/>
      <c r="D98" s="13"/>
      <c r="E98" s="13"/>
      <c r="F98" s="13"/>
      <c r="G98" s="13"/>
      <c r="H98" s="13"/>
      <c r="I98" s="13"/>
      <c r="J98" s="13"/>
      <c r="K98" s="13"/>
    </row>
    <row r="99" spans="1:11" ht="37.5" hidden="1">
      <c r="A99" s="25" t="s">
        <v>61</v>
      </c>
      <c r="B99" s="106" t="s">
        <v>55</v>
      </c>
      <c r="C99" s="13"/>
      <c r="D99" s="13"/>
      <c r="E99" s="13"/>
      <c r="F99" s="13"/>
      <c r="G99" s="13"/>
      <c r="H99" s="13"/>
      <c r="I99" s="13"/>
      <c r="J99" s="13"/>
      <c r="K99" s="13"/>
    </row>
    <row r="100" spans="1:11" ht="4.5" hidden="1" customHeight="1">
      <c r="A100" s="25" t="s">
        <v>72</v>
      </c>
      <c r="B100" s="17" t="s">
        <v>54</v>
      </c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ht="37.5" hidden="1">
      <c r="A101" s="25" t="s">
        <v>61</v>
      </c>
      <c r="B101" s="106" t="s">
        <v>55</v>
      </c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ht="37.5" hidden="1">
      <c r="A102" s="25" t="s">
        <v>73</v>
      </c>
      <c r="B102" s="17" t="s">
        <v>54</v>
      </c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ht="0.75" hidden="1" customHeight="1">
      <c r="A103" s="25" t="s">
        <v>61</v>
      </c>
      <c r="B103" s="106" t="s">
        <v>55</v>
      </c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ht="37.5" hidden="1">
      <c r="A104" s="25" t="s">
        <v>74</v>
      </c>
      <c r="B104" s="17" t="s">
        <v>54</v>
      </c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ht="37.5" hidden="1">
      <c r="A105" s="25" t="s">
        <v>61</v>
      </c>
      <c r="B105" s="106" t="s">
        <v>55</v>
      </c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ht="37.5" hidden="1">
      <c r="A106" s="25" t="s">
        <v>75</v>
      </c>
      <c r="B106" s="17" t="s">
        <v>54</v>
      </c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ht="37.5" hidden="1">
      <c r="A107" s="25" t="s">
        <v>61</v>
      </c>
      <c r="B107" s="106" t="s">
        <v>55</v>
      </c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ht="37.5" hidden="1">
      <c r="A108" s="25" t="s">
        <v>76</v>
      </c>
      <c r="B108" s="17" t="s">
        <v>54</v>
      </c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ht="37.5" hidden="1">
      <c r="A109" s="25" t="s">
        <v>61</v>
      </c>
      <c r="B109" s="106" t="s">
        <v>55</v>
      </c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ht="37.5" hidden="1">
      <c r="A110" s="25" t="s">
        <v>77</v>
      </c>
      <c r="B110" s="17" t="s">
        <v>54</v>
      </c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ht="37.5" hidden="1">
      <c r="A111" s="25" t="s">
        <v>61</v>
      </c>
      <c r="B111" s="106" t="s">
        <v>55</v>
      </c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ht="37.5" hidden="1">
      <c r="A112" s="25" t="s">
        <v>78</v>
      </c>
      <c r="B112" s="17" t="s">
        <v>54</v>
      </c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ht="37.5" hidden="1">
      <c r="A113" s="25" t="s">
        <v>61</v>
      </c>
      <c r="B113" s="106" t="s">
        <v>55</v>
      </c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ht="5.25" hidden="1" customHeight="1">
      <c r="A114" s="25" t="s">
        <v>79</v>
      </c>
      <c r="B114" s="17" t="s">
        <v>54</v>
      </c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ht="37.5" hidden="1">
      <c r="A115" s="25" t="s">
        <v>61</v>
      </c>
      <c r="B115" s="106" t="s">
        <v>55</v>
      </c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ht="37.5" hidden="1">
      <c r="A116" s="25" t="s">
        <v>80</v>
      </c>
      <c r="B116" s="17" t="s">
        <v>54</v>
      </c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ht="37.5" hidden="1">
      <c r="A117" s="25" t="s">
        <v>61</v>
      </c>
      <c r="B117" s="106" t="s">
        <v>55</v>
      </c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ht="39" customHeight="1">
      <c r="A118" s="91" t="s">
        <v>134</v>
      </c>
      <c r="B118" s="17" t="s">
        <v>133</v>
      </c>
      <c r="C118" s="74">
        <v>1427</v>
      </c>
      <c r="D118" s="74">
        <v>57533</v>
      </c>
      <c r="E118" s="74">
        <v>35812</v>
      </c>
      <c r="F118" s="74">
        <v>220000</v>
      </c>
      <c r="G118" s="65">
        <v>224765</v>
      </c>
      <c r="H118" s="65">
        <v>1000</v>
      </c>
      <c r="I118" s="65">
        <v>1280</v>
      </c>
      <c r="J118" s="65">
        <v>0</v>
      </c>
      <c r="K118" s="65">
        <v>0</v>
      </c>
    </row>
    <row r="119" spans="1:11" ht="35.25" customHeight="1">
      <c r="A119" s="29" t="s">
        <v>61</v>
      </c>
      <c r="B119" s="105" t="s">
        <v>55</v>
      </c>
      <c r="C119" s="71">
        <v>46.6</v>
      </c>
      <c r="D119" s="67" t="s">
        <v>175</v>
      </c>
      <c r="E119" s="47">
        <v>62.2</v>
      </c>
      <c r="F119" s="47">
        <v>614.29999999999995</v>
      </c>
      <c r="G119" s="47">
        <v>627.6</v>
      </c>
      <c r="H119" s="47">
        <v>0.5</v>
      </c>
      <c r="I119" s="47">
        <v>0.6</v>
      </c>
      <c r="J119" s="47">
        <v>0</v>
      </c>
      <c r="K119" s="47">
        <v>0</v>
      </c>
    </row>
    <row r="120" spans="1:11" ht="38.25" customHeight="1">
      <c r="A120" s="91" t="s">
        <v>135</v>
      </c>
      <c r="B120" s="17" t="s">
        <v>133</v>
      </c>
      <c r="C120" s="74">
        <v>1698</v>
      </c>
      <c r="D120" s="65">
        <v>4882</v>
      </c>
      <c r="E120" s="21">
        <v>6288</v>
      </c>
      <c r="F120" s="21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</row>
    <row r="121" spans="1:11" ht="36" customHeight="1">
      <c r="A121" s="29" t="s">
        <v>61</v>
      </c>
      <c r="B121" s="105" t="s">
        <v>55</v>
      </c>
      <c r="C121" s="71">
        <v>16.899999999999999</v>
      </c>
      <c r="D121" s="67" t="s">
        <v>176</v>
      </c>
      <c r="E121" s="21">
        <v>128.80000000000001</v>
      </c>
      <c r="F121" s="21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</row>
    <row r="122" spans="1:11" ht="0.75" hidden="1" customHeight="1">
      <c r="A122" s="29" t="s">
        <v>81</v>
      </c>
      <c r="B122" s="17" t="s">
        <v>54</v>
      </c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ht="37.5" hidden="1">
      <c r="A123" s="29" t="s">
        <v>61</v>
      </c>
      <c r="B123" s="105" t="s">
        <v>55</v>
      </c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ht="36" customHeight="1">
      <c r="A124" s="91" t="s">
        <v>136</v>
      </c>
      <c r="B124" s="17" t="s">
        <v>133</v>
      </c>
      <c r="C124" s="74">
        <v>24</v>
      </c>
      <c r="D124" s="65">
        <v>63</v>
      </c>
      <c r="E124" s="13">
        <v>50</v>
      </c>
      <c r="F124" s="13">
        <v>50</v>
      </c>
      <c r="G124" s="132">
        <v>100</v>
      </c>
      <c r="H124" s="132">
        <v>45</v>
      </c>
      <c r="I124" s="132">
        <v>100</v>
      </c>
      <c r="J124" s="132">
        <v>44</v>
      </c>
      <c r="K124" s="132">
        <v>100</v>
      </c>
    </row>
    <row r="125" spans="1:11" ht="37.5" customHeight="1">
      <c r="A125" s="29" t="s">
        <v>61</v>
      </c>
      <c r="B125" s="105" t="s">
        <v>55</v>
      </c>
      <c r="C125" s="71">
        <v>1.4</v>
      </c>
      <c r="D125" s="67" t="s">
        <v>177</v>
      </c>
      <c r="E125" s="21">
        <v>79.400000000000006</v>
      </c>
      <c r="F125" s="21">
        <v>100</v>
      </c>
      <c r="G125" s="21">
        <v>200</v>
      </c>
      <c r="H125" s="21">
        <v>90</v>
      </c>
      <c r="I125" s="21">
        <v>100</v>
      </c>
      <c r="J125" s="21">
        <v>97.8</v>
      </c>
      <c r="K125" s="21">
        <v>100</v>
      </c>
    </row>
    <row r="126" spans="1:11" ht="34.5" customHeight="1">
      <c r="A126" s="93" t="s">
        <v>153</v>
      </c>
      <c r="B126" s="17" t="s">
        <v>133</v>
      </c>
      <c r="C126" s="21">
        <v>1057</v>
      </c>
      <c r="D126" s="65">
        <v>954</v>
      </c>
      <c r="E126" s="34">
        <v>0</v>
      </c>
      <c r="F126" s="132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</row>
    <row r="127" spans="1:11" ht="35.25" customHeight="1">
      <c r="A127" s="29" t="s">
        <v>61</v>
      </c>
      <c r="B127" s="105" t="s">
        <v>55</v>
      </c>
      <c r="C127" s="13">
        <v>0</v>
      </c>
      <c r="D127" s="67">
        <v>82.6</v>
      </c>
      <c r="E127" s="19">
        <v>0</v>
      </c>
      <c r="F127" s="132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</row>
    <row r="128" spans="1:11" ht="37.5" customHeight="1">
      <c r="A128" s="91" t="s">
        <v>137</v>
      </c>
      <c r="B128" s="17" t="s">
        <v>133</v>
      </c>
      <c r="C128" s="21">
        <v>1794</v>
      </c>
      <c r="D128" s="132"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</row>
    <row r="129" spans="1:11" ht="35.25" customHeight="1">
      <c r="A129" s="29" t="s">
        <v>61</v>
      </c>
      <c r="B129" s="105" t="s">
        <v>55</v>
      </c>
      <c r="C129" s="21">
        <v>6874</v>
      </c>
      <c r="D129" s="132">
        <v>0</v>
      </c>
      <c r="E129" s="132">
        <v>0</v>
      </c>
      <c r="F129" s="132">
        <v>0</v>
      </c>
      <c r="G129" s="132">
        <v>0</v>
      </c>
      <c r="H129" s="132">
        <v>0</v>
      </c>
      <c r="I129" s="132">
        <v>0</v>
      </c>
      <c r="J129" s="132">
        <v>0</v>
      </c>
      <c r="K129" s="132">
        <v>0</v>
      </c>
    </row>
    <row r="130" spans="1:11" ht="37.5" customHeight="1">
      <c r="A130" s="91" t="s">
        <v>138</v>
      </c>
      <c r="B130" s="17" t="s">
        <v>133</v>
      </c>
      <c r="C130" s="74">
        <v>1741</v>
      </c>
      <c r="D130" s="132">
        <v>9109</v>
      </c>
      <c r="E130" s="74">
        <v>8454</v>
      </c>
      <c r="F130" s="74">
        <v>5400</v>
      </c>
      <c r="G130" s="132">
        <v>5590</v>
      </c>
      <c r="H130" s="132">
        <v>6300</v>
      </c>
      <c r="I130" s="132">
        <v>6600</v>
      </c>
      <c r="J130" s="132">
        <v>8000</v>
      </c>
      <c r="K130" s="132">
        <v>9600</v>
      </c>
    </row>
    <row r="131" spans="1:11" ht="36" customHeight="1">
      <c r="A131" s="29" t="s">
        <v>61</v>
      </c>
      <c r="B131" s="105" t="s">
        <v>55</v>
      </c>
      <c r="C131" s="71">
        <v>20.5</v>
      </c>
      <c r="D131" s="68" t="s">
        <v>178</v>
      </c>
      <c r="E131" s="47">
        <v>92.8</v>
      </c>
      <c r="F131" s="47">
        <v>63.9</v>
      </c>
      <c r="G131" s="47">
        <v>66.099999999999994</v>
      </c>
      <c r="H131" s="47">
        <v>116.7</v>
      </c>
      <c r="I131" s="47">
        <v>118.1</v>
      </c>
      <c r="J131" s="47">
        <v>127</v>
      </c>
      <c r="K131" s="47">
        <v>145.5</v>
      </c>
    </row>
    <row r="132" spans="1:11" ht="36" customHeight="1">
      <c r="A132" s="91" t="s">
        <v>139</v>
      </c>
      <c r="B132" s="17" t="s">
        <v>133</v>
      </c>
      <c r="C132" s="74">
        <v>2567</v>
      </c>
      <c r="D132" s="65">
        <v>2707</v>
      </c>
      <c r="E132" s="74">
        <v>2067</v>
      </c>
      <c r="F132" s="74">
        <v>2100</v>
      </c>
      <c r="G132" s="133">
        <v>2130</v>
      </c>
      <c r="H132" s="133">
        <v>2150</v>
      </c>
      <c r="I132" s="133">
        <v>2210</v>
      </c>
      <c r="J132" s="133">
        <v>2250</v>
      </c>
      <c r="K132" s="133">
        <v>2360</v>
      </c>
    </row>
    <row r="133" spans="1:11" ht="36.75" customHeight="1">
      <c r="A133" s="29" t="s">
        <v>61</v>
      </c>
      <c r="B133" s="105" t="s">
        <v>55</v>
      </c>
      <c r="C133" s="71">
        <v>52</v>
      </c>
      <c r="D133" s="65">
        <v>96.5</v>
      </c>
      <c r="E133" s="47">
        <v>76.400000000000006</v>
      </c>
      <c r="F133" s="47">
        <v>101.6</v>
      </c>
      <c r="G133" s="47">
        <v>103</v>
      </c>
      <c r="H133" s="47">
        <v>102.4</v>
      </c>
      <c r="I133" s="47">
        <v>103.8</v>
      </c>
      <c r="J133" s="47">
        <v>104.7</v>
      </c>
      <c r="K133" s="47">
        <v>106.8</v>
      </c>
    </row>
    <row r="134" spans="1:11" ht="39" customHeight="1">
      <c r="A134" s="91" t="s">
        <v>140</v>
      </c>
      <c r="B134" s="17" t="s">
        <v>133</v>
      </c>
      <c r="C134" s="74">
        <v>9317</v>
      </c>
      <c r="D134" s="65">
        <v>34403</v>
      </c>
      <c r="E134" s="74">
        <v>6000</v>
      </c>
      <c r="F134" s="74">
        <v>10700</v>
      </c>
      <c r="G134" s="133">
        <v>14000</v>
      </c>
      <c r="H134" s="133">
        <v>11300</v>
      </c>
      <c r="I134" s="133">
        <v>15000</v>
      </c>
      <c r="J134" s="133">
        <v>9000</v>
      </c>
      <c r="K134" s="133">
        <v>12000</v>
      </c>
    </row>
    <row r="135" spans="1:11" ht="35.25" customHeight="1">
      <c r="A135" s="29" t="s">
        <v>61</v>
      </c>
      <c r="B135" s="105" t="s">
        <v>55</v>
      </c>
      <c r="C135" s="71">
        <v>149.19999999999999</v>
      </c>
      <c r="D135" s="65" t="s">
        <v>179</v>
      </c>
      <c r="E135" s="47">
        <v>17.399999999999999</v>
      </c>
      <c r="F135" s="47">
        <v>178.3</v>
      </c>
      <c r="G135" s="47">
        <v>233.3</v>
      </c>
      <c r="H135" s="47">
        <v>105.6</v>
      </c>
      <c r="I135" s="47">
        <v>107.1</v>
      </c>
      <c r="J135" s="47">
        <v>79.599999999999994</v>
      </c>
      <c r="K135" s="47">
        <v>80</v>
      </c>
    </row>
    <row r="136" spans="1:11" ht="36.75" customHeight="1">
      <c r="A136" s="91" t="s">
        <v>141</v>
      </c>
      <c r="B136" s="17" t="s">
        <v>133</v>
      </c>
      <c r="C136" s="74">
        <v>3911</v>
      </c>
      <c r="D136" s="65">
        <v>526</v>
      </c>
      <c r="E136" s="74">
        <v>946</v>
      </c>
      <c r="F136" s="74">
        <v>290</v>
      </c>
      <c r="G136" s="133">
        <v>300</v>
      </c>
      <c r="H136" s="133">
        <v>400</v>
      </c>
      <c r="I136" s="133">
        <v>420</v>
      </c>
      <c r="J136" s="133">
        <v>510</v>
      </c>
      <c r="K136" s="133">
        <v>550</v>
      </c>
    </row>
    <row r="137" spans="1:11" ht="36.75" customHeight="1">
      <c r="A137" s="29" t="s">
        <v>61</v>
      </c>
      <c r="B137" s="105" t="s">
        <v>55</v>
      </c>
      <c r="C137" s="71">
        <v>308</v>
      </c>
      <c r="D137" s="65">
        <v>12.3</v>
      </c>
      <c r="E137" s="74">
        <v>179.8</v>
      </c>
      <c r="F137" s="74">
        <v>30.7</v>
      </c>
      <c r="G137" s="74">
        <v>31.7</v>
      </c>
      <c r="H137" s="71">
        <v>138</v>
      </c>
      <c r="I137" s="71">
        <v>140</v>
      </c>
      <c r="J137" s="71">
        <v>127.5</v>
      </c>
      <c r="K137" s="74">
        <v>131</v>
      </c>
    </row>
    <row r="138" spans="1:11" ht="36.75" customHeight="1">
      <c r="A138" s="91" t="s">
        <v>160</v>
      </c>
      <c r="B138" s="17" t="s">
        <v>133</v>
      </c>
      <c r="C138" s="71">
        <v>2494</v>
      </c>
      <c r="D138" s="65">
        <v>512</v>
      </c>
      <c r="E138" s="132">
        <v>4766</v>
      </c>
      <c r="F138" s="139">
        <v>430</v>
      </c>
      <c r="G138" s="132">
        <v>500</v>
      </c>
      <c r="H138" s="132">
        <v>600</v>
      </c>
      <c r="I138" s="132">
        <v>700</v>
      </c>
      <c r="J138" s="132">
        <v>850</v>
      </c>
      <c r="K138" s="132">
        <v>1000</v>
      </c>
    </row>
    <row r="139" spans="1:11" ht="36.75" customHeight="1">
      <c r="A139" s="29" t="s">
        <v>61</v>
      </c>
      <c r="B139" s="105" t="s">
        <v>55</v>
      </c>
      <c r="C139" s="71">
        <v>51.1</v>
      </c>
      <c r="D139" s="68">
        <v>18.8</v>
      </c>
      <c r="E139" s="71">
        <v>930.9</v>
      </c>
      <c r="F139" s="71">
        <v>9</v>
      </c>
      <c r="G139" s="71">
        <v>10.5</v>
      </c>
      <c r="H139" s="71">
        <v>139.5</v>
      </c>
      <c r="I139" s="71">
        <v>140</v>
      </c>
      <c r="J139" s="71">
        <v>141.69999999999999</v>
      </c>
      <c r="K139" s="74">
        <v>142.9</v>
      </c>
    </row>
    <row r="140" spans="1:11" ht="36.75" customHeight="1">
      <c r="A140" s="29" t="s">
        <v>183</v>
      </c>
      <c r="B140" s="17" t="s">
        <v>133</v>
      </c>
      <c r="C140" s="71">
        <v>0</v>
      </c>
      <c r="D140" s="68">
        <v>106</v>
      </c>
      <c r="E140" s="68">
        <v>90</v>
      </c>
      <c r="F140" s="68">
        <v>90</v>
      </c>
      <c r="G140" s="68">
        <v>100</v>
      </c>
      <c r="H140" s="68">
        <v>89</v>
      </c>
      <c r="I140" s="68">
        <v>100</v>
      </c>
      <c r="J140" s="68">
        <v>87</v>
      </c>
      <c r="K140" s="65">
        <v>100</v>
      </c>
    </row>
    <row r="141" spans="1:11" ht="36.75" customHeight="1">
      <c r="A141" s="29" t="s">
        <v>61</v>
      </c>
      <c r="B141" s="105" t="s">
        <v>55</v>
      </c>
      <c r="C141" s="71">
        <v>0</v>
      </c>
      <c r="D141" s="68">
        <v>154</v>
      </c>
      <c r="E141" s="68">
        <v>89</v>
      </c>
      <c r="F141" s="68">
        <v>100</v>
      </c>
      <c r="G141" s="68">
        <v>102</v>
      </c>
      <c r="H141" s="68">
        <v>98.9</v>
      </c>
      <c r="I141" s="68">
        <v>100</v>
      </c>
      <c r="J141" s="68">
        <v>97.8</v>
      </c>
      <c r="K141" s="65">
        <v>100</v>
      </c>
    </row>
    <row r="142" spans="1:11" ht="19.5" customHeight="1">
      <c r="A142" s="59" t="s">
        <v>117</v>
      </c>
      <c r="B142" s="5"/>
      <c r="C142" s="13"/>
      <c r="D142" s="13"/>
      <c r="E142" s="13"/>
      <c r="F142" s="13"/>
      <c r="G142" s="13"/>
      <c r="H142" s="13"/>
      <c r="I142" s="13"/>
      <c r="J142" s="13"/>
      <c r="K142" s="21"/>
    </row>
    <row r="143" spans="1:11" ht="36" customHeight="1">
      <c r="A143" s="103" t="s">
        <v>118</v>
      </c>
      <c r="B143" s="5" t="s">
        <v>119</v>
      </c>
      <c r="C143" s="51">
        <v>634.69000000000005</v>
      </c>
      <c r="D143" s="51">
        <v>634.69000000000005</v>
      </c>
      <c r="E143" s="51">
        <v>634.69000000000005</v>
      </c>
      <c r="F143" s="51">
        <v>634.69000000000005</v>
      </c>
      <c r="G143" s="51">
        <v>634.69000000000005</v>
      </c>
      <c r="H143" s="51">
        <v>634.69000000000005</v>
      </c>
      <c r="I143" s="51">
        <v>634.69000000000005</v>
      </c>
      <c r="J143" s="51">
        <v>634.69000000000005</v>
      </c>
      <c r="K143" s="51">
        <v>634.69000000000005</v>
      </c>
    </row>
    <row r="144" spans="1:11" ht="36" customHeight="1">
      <c r="A144" s="103" t="s">
        <v>149</v>
      </c>
      <c r="B144" s="5" t="s">
        <v>119</v>
      </c>
      <c r="C144" s="51">
        <v>580.09</v>
      </c>
      <c r="D144" s="51">
        <v>580.09</v>
      </c>
      <c r="E144" s="51">
        <v>580.09</v>
      </c>
      <c r="F144" s="51">
        <v>580.09</v>
      </c>
      <c r="G144" s="51">
        <v>580.09</v>
      </c>
      <c r="H144" s="51">
        <v>580.09</v>
      </c>
      <c r="I144" s="51">
        <v>580.09</v>
      </c>
      <c r="J144" s="51">
        <v>580.09</v>
      </c>
      <c r="K144" s="51">
        <v>580.09</v>
      </c>
    </row>
    <row r="145" spans="1:11" ht="37.5" customHeight="1">
      <c r="A145" s="103" t="s">
        <v>148</v>
      </c>
      <c r="B145" s="5" t="s">
        <v>119</v>
      </c>
      <c r="C145" s="51">
        <v>54.6</v>
      </c>
      <c r="D145" s="51">
        <v>54.6</v>
      </c>
      <c r="E145" s="51">
        <v>54.6</v>
      </c>
      <c r="F145" s="51">
        <v>54.6</v>
      </c>
      <c r="G145" s="51">
        <v>54.6</v>
      </c>
      <c r="H145" s="51">
        <v>54.6</v>
      </c>
      <c r="I145" s="51">
        <v>54.6</v>
      </c>
      <c r="J145" s="51">
        <v>54.6</v>
      </c>
      <c r="K145" s="51">
        <v>54.6</v>
      </c>
    </row>
    <row r="146" spans="1:11" ht="39" customHeight="1">
      <c r="A146" s="104" t="s">
        <v>151</v>
      </c>
      <c r="B146" s="27" t="s">
        <v>152</v>
      </c>
      <c r="C146" s="99">
        <v>91.4</v>
      </c>
      <c r="D146" s="99">
        <v>91.4</v>
      </c>
      <c r="E146" s="99">
        <v>91.4</v>
      </c>
      <c r="F146" s="99">
        <v>91.4</v>
      </c>
      <c r="G146" s="99">
        <v>91.4</v>
      </c>
      <c r="H146" s="99">
        <v>91.4</v>
      </c>
      <c r="I146" s="99">
        <v>91.4</v>
      </c>
      <c r="J146" s="99">
        <v>91.4</v>
      </c>
      <c r="K146" s="99">
        <v>91.4</v>
      </c>
    </row>
    <row r="147" spans="1:11" ht="22.5" customHeight="1">
      <c r="A147" s="100" t="s">
        <v>143</v>
      </c>
      <c r="B147" s="5"/>
      <c r="C147" s="99"/>
      <c r="D147" s="99"/>
      <c r="E147" s="51"/>
      <c r="F147" s="51"/>
      <c r="G147" s="51"/>
      <c r="H147" s="51"/>
      <c r="I147" s="51"/>
      <c r="J147" s="51"/>
      <c r="K147" s="51"/>
    </row>
    <row r="148" spans="1:11" ht="19.5" customHeight="1">
      <c r="A148" s="60" t="s">
        <v>144</v>
      </c>
      <c r="B148" s="5" t="s">
        <v>13</v>
      </c>
      <c r="C148" s="99">
        <v>31418</v>
      </c>
      <c r="D148" s="99">
        <v>78682</v>
      </c>
      <c r="E148" s="16">
        <v>76619</v>
      </c>
      <c r="F148" s="16">
        <v>77500</v>
      </c>
      <c r="G148" s="16">
        <v>79280</v>
      </c>
      <c r="H148" s="16">
        <v>79000</v>
      </c>
      <c r="I148" s="16">
        <v>81452</v>
      </c>
      <c r="J148" s="16">
        <v>81000</v>
      </c>
      <c r="K148" s="16">
        <v>83781</v>
      </c>
    </row>
    <row r="149" spans="1:11" ht="19.5" customHeight="1">
      <c r="A149" s="60" t="s">
        <v>145</v>
      </c>
      <c r="B149" s="5" t="s">
        <v>59</v>
      </c>
      <c r="C149" s="99">
        <v>98.9</v>
      </c>
      <c r="D149" s="125">
        <v>237</v>
      </c>
      <c r="E149" s="126">
        <v>103.1</v>
      </c>
      <c r="F149" s="126">
        <v>101.1</v>
      </c>
      <c r="G149" s="126">
        <v>103.5</v>
      </c>
      <c r="H149" s="126">
        <v>101.9</v>
      </c>
      <c r="I149" s="126">
        <v>102.7</v>
      </c>
      <c r="J149" s="126">
        <v>102.5</v>
      </c>
      <c r="K149" s="126">
        <v>102.9</v>
      </c>
    </row>
    <row r="150" spans="1:11" ht="36.75" customHeight="1">
      <c r="A150" s="60" t="s">
        <v>146</v>
      </c>
      <c r="B150" s="5" t="s">
        <v>13</v>
      </c>
      <c r="C150" s="99">
        <v>493455</v>
      </c>
      <c r="D150" s="99">
        <v>573136</v>
      </c>
      <c r="E150" s="16">
        <v>520645</v>
      </c>
      <c r="F150" s="16">
        <v>510200</v>
      </c>
      <c r="G150" s="16">
        <v>512236</v>
      </c>
      <c r="H150" s="16">
        <v>480000</v>
      </c>
      <c r="I150" s="110">
        <v>495021</v>
      </c>
      <c r="J150" s="110">
        <v>470000</v>
      </c>
      <c r="K150" s="16">
        <v>490963</v>
      </c>
    </row>
    <row r="151" spans="1:11" ht="37.5">
      <c r="A151" s="60" t="s">
        <v>147</v>
      </c>
      <c r="B151" s="5" t="s">
        <v>13</v>
      </c>
      <c r="C151" s="99">
        <v>10856</v>
      </c>
      <c r="D151" s="99">
        <v>12609</v>
      </c>
      <c r="E151" s="16">
        <v>11454</v>
      </c>
      <c r="F151" s="16">
        <v>11224</v>
      </c>
      <c r="G151" s="16">
        <v>11269</v>
      </c>
      <c r="H151" s="16">
        <v>10560</v>
      </c>
      <c r="I151" s="16">
        <v>10890</v>
      </c>
      <c r="J151" s="16">
        <v>10340</v>
      </c>
      <c r="K151" s="16">
        <v>10801</v>
      </c>
    </row>
    <row r="152" spans="1:11" ht="18.75" customHeight="1">
      <c r="A152" s="4" t="s">
        <v>82</v>
      </c>
      <c r="B152" s="61"/>
      <c r="C152" s="9"/>
      <c r="D152" s="9"/>
      <c r="E152" s="9"/>
      <c r="F152" s="9"/>
      <c r="G152" s="35"/>
      <c r="H152" s="35"/>
      <c r="I152" s="35"/>
      <c r="J152" s="35"/>
      <c r="K152" s="35"/>
    </row>
    <row r="153" spans="1:11" ht="22.5" customHeight="1">
      <c r="A153" s="8" t="s">
        <v>83</v>
      </c>
      <c r="B153" s="61" t="s">
        <v>84</v>
      </c>
      <c r="C153" s="51">
        <v>5.4409999999999998</v>
      </c>
      <c r="D153" s="51">
        <v>5.415</v>
      </c>
      <c r="E153" s="51">
        <v>5.415</v>
      </c>
      <c r="F153" s="51">
        <v>5.399</v>
      </c>
      <c r="G153" s="16">
        <v>5.4089999999999998</v>
      </c>
      <c r="H153" s="16">
        <v>5.4020000000000001</v>
      </c>
      <c r="I153" s="16">
        <v>5.4119999999999999</v>
      </c>
      <c r="J153" s="16">
        <v>5.4020000000000001</v>
      </c>
      <c r="K153" s="16">
        <v>5.4119999999999999</v>
      </c>
    </row>
    <row r="154" spans="1:11" ht="40.5" customHeight="1">
      <c r="A154" s="8" t="s">
        <v>85</v>
      </c>
      <c r="B154" s="61" t="s">
        <v>84</v>
      </c>
      <c r="C154" s="9">
        <v>3.2250000000000001</v>
      </c>
      <c r="D154" s="9">
        <v>3.2170000000000001</v>
      </c>
      <c r="E154" s="9">
        <v>3.194</v>
      </c>
      <c r="F154" s="9">
        <v>3.19</v>
      </c>
      <c r="G154" s="9">
        <v>3.194</v>
      </c>
      <c r="H154" s="9">
        <v>3.19</v>
      </c>
      <c r="I154" s="9">
        <v>3.194</v>
      </c>
      <c r="J154" s="9">
        <v>3.19</v>
      </c>
      <c r="K154" s="9">
        <v>3.194</v>
      </c>
    </row>
    <row r="155" spans="1:11" ht="18" customHeight="1">
      <c r="A155" s="24" t="s">
        <v>86</v>
      </c>
      <c r="B155" s="61" t="s">
        <v>84</v>
      </c>
      <c r="C155" s="9">
        <v>1.625</v>
      </c>
      <c r="D155" s="118">
        <v>1.6180000000000001</v>
      </c>
      <c r="E155" s="118">
        <v>1.6220000000000001</v>
      </c>
      <c r="F155" s="118">
        <v>1.62</v>
      </c>
      <c r="G155" s="118">
        <v>1.6220000000000001</v>
      </c>
      <c r="H155" s="118">
        <v>1.62</v>
      </c>
      <c r="I155" s="118">
        <v>1.6220000000000001</v>
      </c>
      <c r="J155" s="118">
        <v>1.62</v>
      </c>
      <c r="K155" s="118">
        <v>1.6220000000000001</v>
      </c>
    </row>
    <row r="156" spans="1:11" ht="20.25" customHeight="1">
      <c r="A156" s="8" t="s">
        <v>87</v>
      </c>
      <c r="B156" s="61" t="s">
        <v>88</v>
      </c>
      <c r="C156" s="9">
        <v>19446.2</v>
      </c>
      <c r="D156" s="9">
        <v>22263.8</v>
      </c>
      <c r="E156" s="109">
        <v>22903</v>
      </c>
      <c r="F156" s="109">
        <v>23620</v>
      </c>
      <c r="G156" s="123">
        <v>23635.9</v>
      </c>
      <c r="H156" s="123">
        <v>24446</v>
      </c>
      <c r="I156" s="124">
        <v>24557.7</v>
      </c>
      <c r="J156" s="124">
        <v>25302</v>
      </c>
      <c r="K156" s="124">
        <v>25540.1</v>
      </c>
    </row>
    <row r="157" spans="1:11" ht="21" customHeight="1">
      <c r="A157" s="24" t="s">
        <v>86</v>
      </c>
      <c r="B157" s="61" t="s">
        <v>88</v>
      </c>
      <c r="C157" s="123">
        <v>21005.1</v>
      </c>
      <c r="D157" s="140">
        <v>23419</v>
      </c>
      <c r="E157" s="140">
        <v>23727</v>
      </c>
      <c r="F157" s="140">
        <v>23994</v>
      </c>
      <c r="G157" s="140">
        <v>24202</v>
      </c>
      <c r="H157" s="140">
        <v>24354</v>
      </c>
      <c r="I157" s="140">
        <v>24686</v>
      </c>
      <c r="J157" s="140">
        <v>24719</v>
      </c>
      <c r="K157" s="98">
        <v>25180</v>
      </c>
    </row>
    <row r="158" spans="1:11" ht="20.25" customHeight="1">
      <c r="A158" s="8" t="s">
        <v>89</v>
      </c>
      <c r="B158" s="61" t="s">
        <v>90</v>
      </c>
      <c r="C158" s="119">
        <v>750.7</v>
      </c>
      <c r="D158" s="120">
        <v>852.26</v>
      </c>
      <c r="E158" s="121">
        <v>877.82799999999997</v>
      </c>
      <c r="F158" s="121">
        <v>904.16300000000001</v>
      </c>
      <c r="G158" s="121">
        <v>905.91800000000001</v>
      </c>
      <c r="H158" s="121">
        <v>935.80899999999997</v>
      </c>
      <c r="I158" s="121">
        <v>941.24900000000002</v>
      </c>
      <c r="J158" s="121">
        <v>968.56200000000001</v>
      </c>
      <c r="K158" s="122">
        <v>978.899</v>
      </c>
    </row>
    <row r="159" spans="1:11" ht="20.25" customHeight="1">
      <c r="A159" s="24" t="s">
        <v>86</v>
      </c>
      <c r="B159" s="61" t="s">
        <v>90</v>
      </c>
      <c r="C159" s="119">
        <v>409.6</v>
      </c>
      <c r="D159" s="120">
        <v>454.697</v>
      </c>
      <c r="E159" s="120">
        <v>461.82299999999998</v>
      </c>
      <c r="F159" s="120">
        <v>466.44</v>
      </c>
      <c r="G159" s="120">
        <v>471.06</v>
      </c>
      <c r="H159" s="120">
        <v>473.44</v>
      </c>
      <c r="I159" s="120">
        <v>480.48099999999999</v>
      </c>
      <c r="J159" s="120">
        <v>480.54</v>
      </c>
      <c r="K159" s="58">
        <v>490.09399999999999</v>
      </c>
    </row>
    <row r="160" spans="1:11" ht="20.25" customHeight="1">
      <c r="A160" s="4" t="s">
        <v>161</v>
      </c>
      <c r="B160" s="61"/>
      <c r="C160" s="9"/>
      <c r="D160" s="9"/>
      <c r="E160" s="9"/>
      <c r="F160" s="9"/>
      <c r="G160" s="13"/>
      <c r="H160" s="13"/>
      <c r="I160" s="21"/>
      <c r="J160" s="21"/>
      <c r="K160" s="21"/>
    </row>
    <row r="161" spans="1:11" ht="39" customHeight="1">
      <c r="A161" s="24" t="s">
        <v>162</v>
      </c>
      <c r="B161" s="61" t="s">
        <v>21</v>
      </c>
      <c r="C161" s="9">
        <v>558.9</v>
      </c>
      <c r="D161" s="109">
        <v>605</v>
      </c>
      <c r="E161" s="109">
        <v>647.9</v>
      </c>
      <c r="F161" s="109">
        <v>678</v>
      </c>
      <c r="G161" s="112">
        <v>679.4</v>
      </c>
      <c r="H161" s="112">
        <v>711.6</v>
      </c>
      <c r="I161" s="112">
        <v>713.7</v>
      </c>
      <c r="J161" s="112">
        <v>750.3</v>
      </c>
      <c r="K161" s="112">
        <v>754.1</v>
      </c>
    </row>
    <row r="162" spans="1:11" ht="40.5" customHeight="1">
      <c r="A162" s="24" t="s">
        <v>163</v>
      </c>
      <c r="B162" s="61" t="s">
        <v>22</v>
      </c>
      <c r="C162" s="9">
        <v>106.5</v>
      </c>
      <c r="D162" s="9">
        <v>106.1</v>
      </c>
      <c r="E162" s="9">
        <v>101.9</v>
      </c>
      <c r="F162" s="9">
        <v>101.5</v>
      </c>
      <c r="G162" s="111">
        <v>101.8</v>
      </c>
      <c r="H162" s="111">
        <v>101.3</v>
      </c>
      <c r="I162" s="112">
        <v>101.5</v>
      </c>
      <c r="J162" s="112">
        <v>101.1</v>
      </c>
      <c r="K162" s="112">
        <v>101.3</v>
      </c>
    </row>
    <row r="163" spans="1:11" ht="39" customHeight="1">
      <c r="A163" s="24" t="s">
        <v>164</v>
      </c>
      <c r="B163" s="61" t="s">
        <v>21</v>
      </c>
      <c r="C163" s="9">
        <v>43.4</v>
      </c>
      <c r="D163" s="9">
        <v>44.6</v>
      </c>
      <c r="E163" s="9">
        <v>47.3</v>
      </c>
      <c r="F163" s="9">
        <v>49.4</v>
      </c>
      <c r="G163" s="111">
        <v>49.7</v>
      </c>
      <c r="H163" s="111">
        <v>52.1</v>
      </c>
      <c r="I163" s="112">
        <v>52.5</v>
      </c>
      <c r="J163" s="112">
        <v>54.8</v>
      </c>
      <c r="K163" s="112">
        <v>55.3</v>
      </c>
    </row>
    <row r="164" spans="1:11" ht="39" customHeight="1">
      <c r="A164" s="24" t="s">
        <v>165</v>
      </c>
      <c r="B164" s="61" t="s">
        <v>22</v>
      </c>
      <c r="C164" s="9">
        <v>62.1</v>
      </c>
      <c r="D164" s="109">
        <v>101</v>
      </c>
      <c r="E164" s="109">
        <v>101</v>
      </c>
      <c r="F164" s="109">
        <v>101</v>
      </c>
      <c r="G164" s="112">
        <v>101.2</v>
      </c>
      <c r="H164" s="112">
        <v>101.1</v>
      </c>
      <c r="I164" s="112">
        <v>101.3</v>
      </c>
      <c r="J164" s="112">
        <v>101.2</v>
      </c>
      <c r="K164" s="112">
        <v>101.4</v>
      </c>
    </row>
    <row r="165" spans="1:11" ht="20.25" customHeight="1">
      <c r="A165" s="4" t="s">
        <v>110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</row>
    <row r="166" spans="1:11" ht="18.75" customHeight="1">
      <c r="A166" s="8" t="s">
        <v>122</v>
      </c>
      <c r="B166" s="51" t="s">
        <v>46</v>
      </c>
      <c r="C166" s="51">
        <v>8</v>
      </c>
      <c r="D166" s="51">
        <v>8</v>
      </c>
      <c r="E166" s="51">
        <v>8</v>
      </c>
      <c r="F166" s="51">
        <v>8</v>
      </c>
      <c r="G166" s="51">
        <v>8</v>
      </c>
      <c r="H166" s="51">
        <v>8</v>
      </c>
      <c r="I166" s="51">
        <v>8</v>
      </c>
      <c r="J166" s="51">
        <v>8</v>
      </c>
      <c r="K166" s="51">
        <v>8</v>
      </c>
    </row>
    <row r="167" spans="1:11" ht="37.5" customHeight="1">
      <c r="A167" s="8" t="s">
        <v>123</v>
      </c>
      <c r="B167" s="63" t="s">
        <v>46</v>
      </c>
      <c r="C167" s="64">
        <v>1</v>
      </c>
      <c r="D167" s="64">
        <v>1</v>
      </c>
      <c r="E167" s="64">
        <v>1</v>
      </c>
      <c r="F167" s="64">
        <v>1</v>
      </c>
      <c r="G167" s="64">
        <v>1</v>
      </c>
      <c r="H167" s="64">
        <v>1</v>
      </c>
      <c r="I167" s="64">
        <v>1</v>
      </c>
      <c r="J167" s="64">
        <v>1</v>
      </c>
      <c r="K167" s="64">
        <v>1</v>
      </c>
    </row>
    <row r="168" spans="1:11" ht="22.5" customHeight="1">
      <c r="A168" s="8" t="s">
        <v>91</v>
      </c>
      <c r="B168" s="5" t="s">
        <v>52</v>
      </c>
      <c r="C168" s="51">
        <v>676</v>
      </c>
      <c r="D168" s="127">
        <v>667</v>
      </c>
      <c r="E168" s="127">
        <v>664</v>
      </c>
      <c r="F168" s="127">
        <v>660</v>
      </c>
      <c r="G168" s="127">
        <v>664</v>
      </c>
      <c r="H168" s="127">
        <v>655</v>
      </c>
      <c r="I168" s="127">
        <v>664</v>
      </c>
      <c r="J168" s="127">
        <v>650</v>
      </c>
      <c r="K168" s="127">
        <v>664</v>
      </c>
    </row>
    <row r="169" spans="1:11" ht="37.5" customHeight="1">
      <c r="A169" s="8" t="s">
        <v>92</v>
      </c>
      <c r="B169" s="5" t="s">
        <v>52</v>
      </c>
      <c r="C169" s="51">
        <v>16</v>
      </c>
      <c r="D169" s="51">
        <v>17</v>
      </c>
      <c r="E169" s="51">
        <v>17</v>
      </c>
      <c r="F169" s="51">
        <v>16</v>
      </c>
      <c r="G169" s="51">
        <v>17</v>
      </c>
      <c r="H169" s="51">
        <v>16</v>
      </c>
      <c r="I169" s="51">
        <v>17</v>
      </c>
      <c r="J169" s="51">
        <v>16</v>
      </c>
      <c r="K169" s="51">
        <v>17</v>
      </c>
    </row>
    <row r="170" spans="1:11" ht="39" customHeight="1">
      <c r="A170" s="84" t="s">
        <v>155</v>
      </c>
      <c r="B170" s="5" t="s">
        <v>142</v>
      </c>
      <c r="C170" s="52">
        <v>81.599999999999994</v>
      </c>
      <c r="D170" s="52">
        <v>83.5</v>
      </c>
      <c r="E170" s="52">
        <v>85.4</v>
      </c>
      <c r="F170" s="52">
        <v>87.2</v>
      </c>
      <c r="G170" s="52">
        <v>87.5</v>
      </c>
      <c r="H170" s="52">
        <v>89.1</v>
      </c>
      <c r="I170" s="52">
        <v>89.4</v>
      </c>
      <c r="J170" s="52">
        <v>91.1</v>
      </c>
      <c r="K170" s="52">
        <v>91.6</v>
      </c>
    </row>
    <row r="171" spans="1:11" ht="18.75" customHeight="1">
      <c r="A171" s="8" t="s">
        <v>120</v>
      </c>
      <c r="B171" s="54" t="s">
        <v>121</v>
      </c>
      <c r="C171" s="62">
        <v>6</v>
      </c>
      <c r="D171" s="62">
        <v>6</v>
      </c>
      <c r="E171" s="62">
        <v>6</v>
      </c>
      <c r="F171" s="62">
        <v>6</v>
      </c>
      <c r="G171" s="62">
        <v>6</v>
      </c>
      <c r="H171" s="62">
        <v>6</v>
      </c>
      <c r="I171" s="62">
        <v>6</v>
      </c>
      <c r="J171" s="62">
        <v>6</v>
      </c>
      <c r="K171" s="62">
        <v>6</v>
      </c>
    </row>
    <row r="172" spans="1:11" ht="21.75" customHeight="1">
      <c r="A172" s="8" t="s">
        <v>93</v>
      </c>
      <c r="B172" s="5" t="s">
        <v>52</v>
      </c>
      <c r="C172" s="53">
        <v>1566</v>
      </c>
      <c r="D172" s="127">
        <v>1547</v>
      </c>
      <c r="E172" s="127">
        <v>1505</v>
      </c>
      <c r="F172" s="127">
        <v>1500</v>
      </c>
      <c r="G172" s="127">
        <v>1510</v>
      </c>
      <c r="H172" s="127">
        <v>1500</v>
      </c>
      <c r="I172" s="127">
        <v>1510</v>
      </c>
      <c r="J172" s="127">
        <v>1500</v>
      </c>
      <c r="K172" s="127">
        <v>1510</v>
      </c>
    </row>
    <row r="173" spans="1:11" ht="19.5" customHeight="1">
      <c r="A173" s="48" t="s">
        <v>124</v>
      </c>
      <c r="B173" s="36" t="s">
        <v>125</v>
      </c>
      <c r="C173" s="51">
        <v>80</v>
      </c>
      <c r="D173" s="51">
        <v>80</v>
      </c>
      <c r="E173" s="51">
        <v>80</v>
      </c>
      <c r="F173" s="51">
        <v>78</v>
      </c>
      <c r="G173" s="51">
        <v>80</v>
      </c>
      <c r="H173" s="51">
        <v>78</v>
      </c>
      <c r="I173" s="51">
        <v>80</v>
      </c>
      <c r="J173" s="51">
        <v>78</v>
      </c>
      <c r="K173" s="51">
        <v>80</v>
      </c>
    </row>
    <row r="174" spans="1:11" ht="18.75" customHeight="1">
      <c r="A174" s="8" t="s">
        <v>94</v>
      </c>
      <c r="B174" s="5" t="s">
        <v>52</v>
      </c>
      <c r="C174" s="36">
        <v>24</v>
      </c>
      <c r="D174" s="36">
        <v>28</v>
      </c>
      <c r="E174" s="36">
        <v>26</v>
      </c>
      <c r="F174" s="36">
        <v>24</v>
      </c>
      <c r="G174" s="36">
        <v>26</v>
      </c>
      <c r="H174" s="36">
        <v>24</v>
      </c>
      <c r="I174" s="36">
        <v>26</v>
      </c>
      <c r="J174" s="36">
        <v>24</v>
      </c>
      <c r="K174" s="36">
        <v>26</v>
      </c>
    </row>
    <row r="175" spans="1:11" ht="19.5" customHeight="1">
      <c r="A175" s="8" t="s">
        <v>95</v>
      </c>
      <c r="B175" s="5" t="s">
        <v>96</v>
      </c>
      <c r="C175" s="36">
        <v>105</v>
      </c>
      <c r="D175" s="36">
        <v>101</v>
      </c>
      <c r="E175" s="36">
        <v>100</v>
      </c>
      <c r="F175" s="36">
        <v>97</v>
      </c>
      <c r="G175" s="36">
        <v>99</v>
      </c>
      <c r="H175" s="36">
        <v>97</v>
      </c>
      <c r="I175" s="36">
        <v>98</v>
      </c>
      <c r="J175" s="36">
        <v>97</v>
      </c>
      <c r="K175" s="36">
        <v>97</v>
      </c>
    </row>
    <row r="176" spans="1:11" ht="19.5" customHeight="1">
      <c r="A176" s="8" t="s">
        <v>166</v>
      </c>
      <c r="B176" s="51" t="s">
        <v>46</v>
      </c>
      <c r="C176" s="36">
        <v>19</v>
      </c>
      <c r="D176" s="36">
        <v>19</v>
      </c>
      <c r="E176" s="36">
        <v>19</v>
      </c>
      <c r="F176" s="36">
        <v>19</v>
      </c>
      <c r="G176" s="36">
        <v>19</v>
      </c>
      <c r="H176" s="36">
        <v>19</v>
      </c>
      <c r="I176" s="36">
        <v>19</v>
      </c>
      <c r="J176" s="36">
        <v>19</v>
      </c>
      <c r="K176" s="36">
        <v>19</v>
      </c>
    </row>
    <row r="177" spans="1:11" ht="19.5" customHeight="1">
      <c r="A177" s="8" t="s">
        <v>167</v>
      </c>
      <c r="B177" s="51" t="s">
        <v>46</v>
      </c>
      <c r="C177" s="36">
        <v>9</v>
      </c>
      <c r="D177" s="36">
        <v>9</v>
      </c>
      <c r="E177" s="36">
        <v>9</v>
      </c>
      <c r="F177" s="36">
        <v>9</v>
      </c>
      <c r="G177" s="36">
        <v>9</v>
      </c>
      <c r="H177" s="36">
        <v>9</v>
      </c>
      <c r="I177" s="36">
        <v>9</v>
      </c>
      <c r="J177" s="36">
        <v>9</v>
      </c>
      <c r="K177" s="36">
        <v>9</v>
      </c>
    </row>
    <row r="178" spans="1:11" ht="19.5" customHeight="1">
      <c r="A178" s="8" t="s">
        <v>97</v>
      </c>
      <c r="B178" s="5"/>
      <c r="C178" s="31"/>
      <c r="D178" s="31"/>
      <c r="E178" s="31"/>
      <c r="F178" s="31"/>
      <c r="G178" s="32"/>
      <c r="H178" s="32"/>
      <c r="I178" s="32"/>
      <c r="J178" s="32"/>
      <c r="K178" s="32"/>
    </row>
    <row r="179" spans="1:11" ht="21" customHeight="1">
      <c r="A179" s="8" t="s">
        <v>98</v>
      </c>
      <c r="B179" s="5" t="s">
        <v>99</v>
      </c>
      <c r="C179" s="31">
        <v>59.3</v>
      </c>
      <c r="D179" s="31">
        <v>60.8</v>
      </c>
      <c r="E179" s="31">
        <v>61.5</v>
      </c>
      <c r="F179" s="31">
        <v>60.1</v>
      </c>
      <c r="G179" s="32">
        <v>62.9</v>
      </c>
      <c r="H179" s="32">
        <v>61.6</v>
      </c>
      <c r="I179" s="32">
        <v>63.5</v>
      </c>
      <c r="J179" s="32">
        <v>62.3</v>
      </c>
      <c r="K179" s="32">
        <v>64.099999999999994</v>
      </c>
    </row>
    <row r="180" spans="1:11" ht="39" customHeight="1">
      <c r="A180" s="8" t="s">
        <v>100</v>
      </c>
      <c r="B180" s="5" t="s">
        <v>101</v>
      </c>
      <c r="C180" s="58">
        <v>218.3</v>
      </c>
      <c r="D180" s="58">
        <v>222.4</v>
      </c>
      <c r="E180" s="133">
        <v>228</v>
      </c>
      <c r="F180" s="58">
        <v>215.6</v>
      </c>
      <c r="G180" s="58">
        <v>230.6</v>
      </c>
      <c r="H180" s="58">
        <v>221.2</v>
      </c>
      <c r="I180" s="133">
        <v>236</v>
      </c>
      <c r="J180" s="58">
        <v>223.6</v>
      </c>
      <c r="K180" s="58">
        <v>238.2</v>
      </c>
    </row>
    <row r="181" spans="1:11" ht="18" customHeight="1">
      <c r="A181" s="8" t="s">
        <v>102</v>
      </c>
      <c r="B181" s="5" t="s">
        <v>103</v>
      </c>
      <c r="C181" s="34">
        <v>17.8</v>
      </c>
      <c r="D181" s="34">
        <v>21.3</v>
      </c>
      <c r="E181" s="34">
        <v>20</v>
      </c>
      <c r="F181" s="34">
        <v>18.5</v>
      </c>
      <c r="G181" s="34">
        <v>20.5</v>
      </c>
      <c r="H181" s="34">
        <v>19</v>
      </c>
      <c r="I181" s="34">
        <v>20.6</v>
      </c>
      <c r="J181" s="34">
        <v>19.2</v>
      </c>
      <c r="K181" s="34">
        <v>20.8</v>
      </c>
    </row>
    <row r="182" spans="1:11" ht="18.75" customHeight="1">
      <c r="A182" s="20" t="s">
        <v>104</v>
      </c>
      <c r="B182" s="5" t="s">
        <v>103</v>
      </c>
      <c r="C182" s="31">
        <v>77.8</v>
      </c>
      <c r="D182" s="31">
        <v>76.8</v>
      </c>
      <c r="E182" s="32">
        <v>76.900000000000006</v>
      </c>
      <c r="F182" s="32">
        <v>74.7</v>
      </c>
      <c r="G182" s="31">
        <v>77.900000000000006</v>
      </c>
      <c r="H182" s="31">
        <v>76.599999999999994</v>
      </c>
      <c r="I182" s="32">
        <v>77.8</v>
      </c>
      <c r="J182" s="32">
        <v>77.5</v>
      </c>
      <c r="K182" s="31">
        <v>77.7</v>
      </c>
    </row>
    <row r="183" spans="1:11" ht="36.75" customHeight="1">
      <c r="A183" s="8" t="s">
        <v>105</v>
      </c>
      <c r="B183" s="5" t="s">
        <v>106</v>
      </c>
      <c r="C183" s="13">
        <v>66.7</v>
      </c>
      <c r="D183" s="13">
        <v>68.400000000000006</v>
      </c>
      <c r="E183" s="21">
        <v>69.2</v>
      </c>
      <c r="F183" s="21">
        <v>69.3</v>
      </c>
      <c r="G183" s="13">
        <v>70.8</v>
      </c>
      <c r="H183" s="13">
        <v>71.099999999999994</v>
      </c>
      <c r="I183" s="13">
        <v>71.400000000000006</v>
      </c>
      <c r="J183" s="13">
        <v>71.900000000000006</v>
      </c>
      <c r="K183" s="21">
        <v>72.099999999999994</v>
      </c>
    </row>
    <row r="184" spans="1:11" ht="37.5">
      <c r="A184" s="8" t="s">
        <v>107</v>
      </c>
      <c r="B184" s="5" t="s">
        <v>106</v>
      </c>
      <c r="C184" s="13">
        <v>140.80000000000001</v>
      </c>
      <c r="D184" s="13">
        <v>144.4</v>
      </c>
      <c r="E184" s="13">
        <v>146.1</v>
      </c>
      <c r="F184" s="13">
        <v>146.30000000000001</v>
      </c>
      <c r="G184" s="13">
        <v>149.5</v>
      </c>
      <c r="H184" s="13">
        <v>150.1</v>
      </c>
      <c r="I184" s="13">
        <v>150.80000000000001</v>
      </c>
      <c r="J184" s="13">
        <v>151.69999999999999</v>
      </c>
      <c r="K184" s="21">
        <v>152.19999999999999</v>
      </c>
    </row>
    <row r="185" spans="1:11" ht="18.75">
      <c r="A185" s="96"/>
      <c r="B185" s="38"/>
      <c r="C185" s="38"/>
      <c r="D185" s="38"/>
      <c r="E185" s="38"/>
      <c r="F185" s="38"/>
      <c r="G185" s="38"/>
      <c r="H185" s="38"/>
      <c r="I185" s="38"/>
      <c r="J185" s="38"/>
      <c r="K185" s="38"/>
    </row>
    <row r="186" spans="1:11" ht="18.75">
      <c r="A186" s="38"/>
      <c r="B186" s="97"/>
      <c r="C186" s="97"/>
      <c r="D186" s="97"/>
      <c r="E186" s="39"/>
      <c r="F186" s="39"/>
      <c r="G186" s="39"/>
      <c r="H186" s="39"/>
      <c r="I186" s="39"/>
      <c r="J186" s="39"/>
      <c r="K186" s="40"/>
    </row>
    <row r="187" spans="1:11" ht="18.75">
      <c r="A187" s="97"/>
      <c r="B187" s="95"/>
      <c r="C187" s="95"/>
      <c r="D187" s="113"/>
      <c r="E187" s="113"/>
      <c r="F187" s="113"/>
      <c r="G187" s="113"/>
      <c r="H187" s="113"/>
      <c r="I187" s="113"/>
      <c r="J187" s="113"/>
      <c r="K187" s="114"/>
    </row>
    <row r="188" spans="1:11" ht="18.75">
      <c r="A188" s="94"/>
      <c r="B188" s="40"/>
      <c r="C188" s="40"/>
      <c r="D188" s="40"/>
      <c r="E188" s="40"/>
      <c r="F188" s="40"/>
      <c r="G188" s="41"/>
      <c r="H188" s="41"/>
      <c r="I188" s="40"/>
      <c r="J188" s="40"/>
      <c r="K188" s="40"/>
    </row>
    <row r="189" spans="1:11">
      <c r="A189" s="43"/>
      <c r="B189" s="40"/>
      <c r="C189" s="40"/>
      <c r="D189" s="40"/>
      <c r="E189" s="41"/>
      <c r="F189" s="41"/>
      <c r="G189" s="41"/>
      <c r="H189" s="41"/>
      <c r="I189" s="40"/>
      <c r="J189" s="40"/>
      <c r="K189" s="40"/>
    </row>
    <row r="190" spans="1:11" ht="18.75">
      <c r="A190" s="39"/>
      <c r="B190" s="40"/>
      <c r="C190" s="42"/>
      <c r="D190" s="42"/>
      <c r="E190" s="42"/>
      <c r="F190" s="42"/>
      <c r="G190" s="42"/>
      <c r="H190" s="42"/>
      <c r="I190" s="40"/>
      <c r="J190" s="40"/>
      <c r="K190" s="40"/>
    </row>
    <row r="191" spans="1:11" ht="18.75">
      <c r="A191" s="39"/>
    </row>
  </sheetData>
  <mergeCells count="14">
    <mergeCell ref="G1:K1"/>
    <mergeCell ref="E2:K2"/>
    <mergeCell ref="I3:K3"/>
    <mergeCell ref="F8:G8"/>
    <mergeCell ref="H8:I8"/>
    <mergeCell ref="J8:K8"/>
    <mergeCell ref="A4:K4"/>
    <mergeCell ref="A5:K5"/>
    <mergeCell ref="A6:K6"/>
    <mergeCell ref="E8:E9"/>
    <mergeCell ref="D8:D9"/>
    <mergeCell ref="C8:C9"/>
    <mergeCell ref="B8:B9"/>
    <mergeCell ref="A8:A9"/>
  </mergeCells>
  <pageMargins left="0.11811023622047245" right="0.11811023622047245" top="0.15748031496062992" bottom="0.15748031496062992" header="0.51181102362204722" footer="0.11811023622047245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2019-11-12T09:28:30Z</dcterms:modified>
</cp:coreProperties>
</file>