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1" sheetId="2" r:id="rId2"/>
  </sheets>
  <definedNames>
    <definedName name="_xlnm.Print_Titles" localSheetId="1">'приложение 1'!$19:$21</definedName>
  </definedNames>
  <calcPr fullCalcOnLoad="1"/>
</workbook>
</file>

<file path=xl/sharedStrings.xml><?xml version="1.0" encoding="utf-8"?>
<sst xmlns="http://schemas.openxmlformats.org/spreadsheetml/2006/main" count="695" uniqueCount="119">
  <si>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</si>
  <si>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</si>
  <si>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</si>
  <si>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</si>
  <si>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</si>
  <si>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</si>
  <si>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</si>
  <si>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</si>
  <si>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</si>
  <si>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</si>
  <si>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</si>
  <si>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</si>
  <si>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</si>
  <si>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</si>
  <si>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</si>
  <si>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</si>
  <si>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Программа</t>
  </si>
  <si>
    <t>Программная часть</t>
  </si>
  <si>
    <t>%</t>
  </si>
  <si>
    <t>Приложение 1</t>
  </si>
  <si>
    <t xml:space="preserve">                            (наименование муниципальной программы)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</si>
  <si>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</si>
  <si>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</si>
  <si>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</si>
  <si>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</si>
  <si>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</si>
  <si>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</si>
  <si>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</si>
  <si>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Цели программы, подпрограммы, задачи подпрограммы, мероприятия (административные мероприятия) подпрограммы  их показатели</t>
  </si>
  <si>
    <t>значение</t>
  </si>
  <si>
    <t>код целевой статьи расхода бюджета</t>
  </si>
  <si>
    <t>2. Цель - цель муниципальной программы</t>
  </si>
  <si>
    <t>2019 год</t>
  </si>
  <si>
    <t>х</t>
  </si>
  <si>
    <t>Целевое (суммар-ное) значение показателя</t>
  </si>
  <si>
    <t>_</t>
  </si>
  <si>
    <t xml:space="preserve"> 2018 год</t>
  </si>
  <si>
    <t>2020 год</t>
  </si>
  <si>
    <t>2021 год</t>
  </si>
  <si>
    <t>2022 год</t>
  </si>
  <si>
    <t>2023 год</t>
  </si>
  <si>
    <t>к муниципальной программе  муниципального образования Западнодвинский  район Тверской области</t>
  </si>
  <si>
    <t xml:space="preserve"> </t>
  </si>
  <si>
    <t>Финансовый год, предшествующий году реализации программы, 2017 год</t>
  </si>
  <si>
    <t xml:space="preserve">  на 2018-2023 годы</t>
  </si>
  <si>
    <t>тыс. рублей</t>
  </si>
  <si>
    <t>Мероприятие 2.001 «Организация технической инвентаризации и паспортизации объектов недвижимости, находящихся в муниципальной собственности Западнодвинского района»</t>
  </si>
  <si>
    <t>Мероприятие 2.002 «Проведение оценки рыночной стоимости объектов недвижимости, подлежащих продаже, передаче в аренду»</t>
  </si>
  <si>
    <t>Административное мероприятие 2.003 «Проведение государственной регистрации прав на объекты недвижимости»</t>
  </si>
  <si>
    <t>Административное мероприятие 2.004  «Передача неиспользуемого имущества, составляющего казну Западнодвинского района, в пользование третьим лицам в установленном законом порядке»</t>
  </si>
  <si>
    <t>Мероприятие 2.006 Содержание и обслуживание муниципальной казны Западнодвинского района"</t>
  </si>
  <si>
    <t>шт</t>
  </si>
  <si>
    <t>Обеспечивающая подпрограмма</t>
  </si>
  <si>
    <t>2. Административные  мероприятия</t>
  </si>
  <si>
    <t>Административное мероприятие  2.002 «Подготовка (переподготовка) специалистов в целях повышения квалификации»</t>
  </si>
  <si>
    <t>Показатель 1 «Количество специалистов, направленных на прохождение подготовки (переподготовки)»</t>
  </si>
  <si>
    <t>Показатель 1 «Количество межведомственных запросов»</t>
  </si>
  <si>
    <t>1. Обеспечение деятельности  Комитета по управлению имуществом администрации Западнодвинского района</t>
  </si>
  <si>
    <t>Административное мероприятие  2.001 «Разработка проектов нормативно-правовых актов Западнодвинского района в сфере земельно-имущественных отношений»</t>
  </si>
  <si>
    <t>человек</t>
  </si>
  <si>
    <t xml:space="preserve">Показатель 1 «Количество разработанных проектов нормативно-правовых актов Западнодвинского района в сфере земельно-имущественных отношений» </t>
  </si>
  <si>
    <t>Показатель 1 "Площадь жилых помещений, за которые осуществляются  взносы на капитальный ремонт региональному оператору"</t>
  </si>
  <si>
    <t>кв.м</t>
  </si>
  <si>
    <t>Администратор муниципальной программы:    Комитет по управлению имуществом администрации Западнодвинского района</t>
  </si>
  <si>
    <t>Мероприятие 3.001  «Организация проведения кадастровых работ для обеспечения кадастровыми паспортами земельных участков, находящихся в муниципальной собственности</t>
  </si>
  <si>
    <t>Административное мероприятие 2.005 «Проведение мероприятий, направленных на снижение задолженности по неналоговым доходам за недвижимое имущество, за земельные участки, государственная собственность на которые не разграничена»</t>
  </si>
  <si>
    <t>Показатель 1 "Количество объектов муниципальной собственности, в отношении которых проведена оценка"</t>
  </si>
  <si>
    <t>Показатель 1 "Количество  объектов муниципальной собственности, подлежащих технической инвентаризации (паспортизации)"</t>
  </si>
  <si>
    <t>Показатель 1 "Количество объектов муниципальной собственности, подлежащих обязательной регистрации прав"</t>
  </si>
  <si>
    <t>Показатель 1 Контроль за эффективностью использования и сохранностью муниципального имущества, составляющего казну"</t>
  </si>
  <si>
    <t>Показатель 1 "Количество объектов муниципальной казны, не переданных третьим лицам, содержание которых осуществляется Комитетом по управлению имуществом администрации Западнодвинского района"</t>
  </si>
  <si>
    <t>шт.</t>
  </si>
  <si>
    <t>"Управление муниципальным имуществом и земельными отношениями"на 2018-2023 годы</t>
  </si>
  <si>
    <t>"Управление муниципальным имуществом и земельными отношениями"</t>
  </si>
  <si>
    <t>Цель  «Повышение эффективности использования муниципального имущества   МО Западнодвинский район Тверской области на основе рыночных механизмов в земельно-имущественных отношениях»</t>
  </si>
  <si>
    <t>Показатель 2 "Количество земельных участков,  выставленных на торги (конкурсы, аукционы), государственная собственность на которые не разграничена"</t>
  </si>
  <si>
    <t>Показатель 1 "Количество земельных участков, государственная собственность на которые не разграничена, предоставленных в собственность юридическим лицам и граждан"</t>
  </si>
  <si>
    <t>Показатель 1 "Количество земельных участков, в отношении которых осуществлен кадастровый учет"</t>
  </si>
  <si>
    <t>Показатель 1 "Количество земельных участков, зарегистрированных в муниципальную собственность"</t>
  </si>
  <si>
    <t xml:space="preserve"> 1001  Расходы  на руководство и управление  главного администратора программы - Комитета по управлению имуществом администрации Западнодвинского района</t>
  </si>
  <si>
    <t>Показатель 1 "Количество проведенных мероприятий"</t>
  </si>
  <si>
    <t>Показатель 1 «Размер поступлений в бюджет Западнодвинского района части прибыли от использования муниципального имущества, находящегося в хозяйственном ведении, остающейся у унитарного предприятия после уплаты налогов и иных обязательных платежей»</t>
  </si>
  <si>
    <t>Показатель 1 «Размер доходов от использования имущества, находящегося в муниципальной собственности МО Западнодвинский район Тверской области"</t>
  </si>
  <si>
    <t>Показатель 2 "Размер доходов от использования и продажи земельных участков, государственная собственность на которые не разграничена, а также земельных участков, находящихся в муниципальной собственности МО Западнодвинский район Тверской области"</t>
  </si>
  <si>
    <t>Показатель 2 «Размер поступлений от задолженности по неналоговым доходам»</t>
  </si>
  <si>
    <t>Показатель 1 "Количество объектов, внесенных (исключенных) в Реестр муниципального имущества МО Западнодвинский район Тверской области"</t>
  </si>
  <si>
    <t>С</t>
  </si>
  <si>
    <t>Административное мероприятие 3.002 «Сбор и подготовка документов по земельным участкам для государственной регистрации права муниципальной собственности на землю»</t>
  </si>
  <si>
    <t>Административное мероприятие  2.003 «Взаимодействие с филиалом ФГБУ «Федеральная кадастровая палата Федеральной службы государственной регистрации кадастра и картографии» по Тверской области по вопросам межведомственного характера»</t>
  </si>
  <si>
    <t>Задача1 «Оптимизация состава муниципального имущества МО Западнодвинский район Тверской области»</t>
  </si>
  <si>
    <t>Показатель 1 «Размер поступлений от приватизации муниципального имущества МО Западнодвинский район Тверской области, находящегося в собственности МО Западнодвинский район (за исключением имущества бюджетных и автономных учреждений МО Западнодвинский район, а также имущества муниципальных унитарных предприятий Западнодвинского района, в том числе казенных)»</t>
  </si>
  <si>
    <t>Показатель 2 "Доля неиспользуемого недвижимого имущества МО Западнодвинский район Тверской области в общем количестве недвижимого имущества Западнодвинского района"</t>
  </si>
  <si>
    <t>Административное мероприятие 1.001 «Приватизация муниципального имущества МО Западнодвинский  район Тверской области»</t>
  </si>
  <si>
    <t>Показатель 1 «Процент приватизированных объектов в общем количестве объектов, включенных в Прогнозный план (программу) приватизации муниципального имущества МО Западнодвинский район Тверской области на соответствующий год»</t>
  </si>
  <si>
    <t>Административное мероприятие  1.002  «Разграничение муниципального имущества МО Западнодвинский район Тверской области»</t>
  </si>
  <si>
    <t>Показатель 1 «Процент объектов муниципального имущества МО Западнодвинский район Тверской области, переданных в муниципальную собственность города и сельских поселений, в общем количестве объектов, заявленных для передачи»</t>
  </si>
  <si>
    <t>Подпрограмма  1  "Управление имуществом и земельными отношениями"</t>
  </si>
  <si>
    <t>Задача  2 «Организация работы по эффективному использованию муниципального имущества МО Западнодвинский район Тверской области»</t>
  </si>
  <si>
    <t>-</t>
  </si>
  <si>
    <t>(да-1/нет-0)</t>
  </si>
  <si>
    <t>ед.</t>
  </si>
  <si>
    <t>Мероприятие 2.007 «Расходы по оплате взносов на капитальный ремонт муниципального жилищного фонда МО Западнодвинский район»</t>
  </si>
  <si>
    <t>Административное мероприятие  2.008 «Осуществление своевременного включения/исключения в реестр объектов имущества в отношении которых произведены взносы на капитальный ремонт»</t>
  </si>
  <si>
    <t>Задача 3  "Разграничение государственной собственности на землю и формирование собственности муниципального образования Западнодвинский район Тверской области"</t>
  </si>
  <si>
    <t>Б</t>
  </si>
  <si>
    <t>Приложение к постановлению</t>
  </si>
  <si>
    <t>Мероприятие 2.009 "Обеспечение содержания жилищного хозяйства городского поселения г. Западная Двина в соответствии с переданными полномочиями"</t>
  </si>
  <si>
    <t>О</t>
  </si>
  <si>
    <t>Мероприятие 3.003 «Осуществление мероприятий по межеванию участков в городском поселении г. Западная Двина»</t>
  </si>
  <si>
    <t>Задача 4. Реализация полномочий муниципального образования Западнодвинский район в сфере территориального планирования и градостроительного зонирования</t>
  </si>
  <si>
    <t>Мероприятие 4.002   «Осуществление мероприятий по внесению изменений в генеральный план и правила землепользовании и застройки  муниципального  образования  городского поселения г. Западная Двина»</t>
  </si>
  <si>
    <t>Мероприятие 4.001 «Осуществление мероприятий по внесению изменений в схему территориального планирования муниципального  образования  Западнодвинский район»</t>
  </si>
  <si>
    <t>Показатель 2    "Количество проведенных мероприятий"</t>
  </si>
  <si>
    <t>Показатель 1    "Количество  мероприятий, проводимых с целью внесения изменений в схему территориального планирования МО Западнодвинский район"</t>
  </si>
  <si>
    <t>Показатель 1 "Количество земельных участков, зарегистрированных в муниципальную собственность МО городское поселение г. Западная Двина"</t>
  </si>
  <si>
    <t>Показатель     "Количество мероприятий, проводимых по содержанию жилищного хозяйства городского поселения г. Западная Двина"</t>
  </si>
  <si>
    <t>Показатель 1 "Обеспеченность территории МО Западнодвинский район актуализированными документами территориального планирования, градостроительного зонирования в соответствие с основными принципами законодательства о градостроительной деятельности</t>
  </si>
  <si>
    <t>Мероприятие 2.010  "Приобретение имущества в мунципальную собственность МО Западнодвинский район Тверской области</t>
  </si>
  <si>
    <t>Показатель 1 "Количество приобретаемого  имущества"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</si>
</sst>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1" fillId="0" borderId="12" xfId="0" applyFont="1" applyBorder="1" applyAlignment="1">
      <alignment textRotation="90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vertical="justify" wrapText="1"/>
    </xf>
    <xf numFmtId="0" fontId="1" fillId="0" borderId="10" xfId="0" applyFont="1" applyFill="1" applyBorder="1" applyAlignment="1">
      <alignment vertical="justify" wrapText="1"/>
    </xf>
    <xf numFmtId="2" fontId="1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justify" wrapText="1"/>
    </xf>
    <xf numFmtId="0" fontId="13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left" vertical="justify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0" borderId="22" xfId="0" applyFont="1" applyBorder="1" applyAlignment="1">
      <alignment horizontal="center" textRotation="90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13" xfId="0" applyFont="1" applyBorder="1" applyAlignment="1">
      <alignment horizontal="center" textRotation="90" wrapText="1" readingOrder="1"/>
    </xf>
    <xf numFmtId="0" fontId="1" fillId="0" borderId="12" xfId="0" applyFont="1" applyBorder="1" applyAlignment="1">
      <alignment horizontal="center" textRotation="90" wrapText="1" readingOrder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textRotation="90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textRotation="90" wrapText="1"/>
    </xf>
    <xf numFmtId="0" fontId="1" fillId="0" borderId="17" xfId="0" applyFont="1" applyFill="1" applyBorder="1" applyAlignment="1">
      <alignment horizontal="left" textRotation="90" wrapText="1"/>
    </xf>
    <xf numFmtId="0" fontId="1" fillId="0" borderId="18" xfId="0" applyFont="1" applyFill="1" applyBorder="1" applyAlignment="1">
      <alignment horizontal="left" textRotation="90" wrapText="1"/>
    </xf>
    <xf numFmtId="0" fontId="1" fillId="0" borderId="19" xfId="0" applyFont="1" applyFill="1" applyBorder="1" applyAlignment="1">
      <alignment horizontal="left" textRotation="90" wrapText="1"/>
    </xf>
    <xf numFmtId="0" fontId="1" fillId="0" borderId="20" xfId="0" applyFont="1" applyFill="1" applyBorder="1" applyAlignment="1">
      <alignment horizontal="left" textRotation="90" wrapText="1"/>
    </xf>
    <xf numFmtId="0" fontId="1" fillId="0" borderId="21" xfId="0" applyFont="1" applyFill="1" applyBorder="1" applyAlignment="1">
      <alignment horizontal="left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590550</xdr:colOff>
      <xdr:row>14</xdr:row>
      <xdr:rowOff>85725</xdr:rowOff>
    </xdr:from>
    <xdr:ext cx="209550" cy="257175"/>
    <xdr:sp>
      <xdr:nvSpPr>
        <xdr:cNvPr id="1" name="TextBox 1"/>
        <xdr:cNvSpPr txBox="1">
          <a:spLocks noChangeArrowheads="1"/>
        </xdr:cNvSpPr>
      </xdr:nvSpPr>
      <xdr:spPr>
        <a:xfrm>
          <a:off x="11620500" y="33528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02"/>
  <sheetViews>
    <sheetView tabSelected="1" zoomScalePageLayoutView="0" workbookViewId="0" topLeftCell="A70">
      <selection activeCell="AE69" sqref="AE69"/>
    </sheetView>
  </sheetViews>
  <sheetFormatPr defaultColWidth="9.00390625" defaultRowHeight="33" customHeight="1"/>
  <cols>
    <col min="1" max="1" width="1.75390625" style="60" customWidth="1"/>
    <col min="2" max="3" width="2.00390625" style="60" customWidth="1"/>
    <col min="4" max="5" width="1.75390625" style="8" customWidth="1"/>
    <col min="6" max="6" width="2.125" style="8" customWidth="1"/>
    <col min="7" max="7" width="2.00390625" style="8" customWidth="1"/>
    <col min="8" max="8" width="2.25390625" style="8" customWidth="1"/>
    <col min="9" max="9" width="1.875" style="8" customWidth="1"/>
    <col min="10" max="10" width="2.75390625" style="8" customWidth="1"/>
    <col min="11" max="11" width="3.125" style="8" customWidth="1"/>
    <col min="12" max="12" width="3.00390625" style="8" customWidth="1"/>
    <col min="13" max="13" width="2.75390625" style="8" customWidth="1"/>
    <col min="14" max="17" width="2.625" style="8" customWidth="1"/>
    <col min="18" max="18" width="2.75390625" style="8" customWidth="1"/>
    <col min="19" max="19" width="2.625" style="8" customWidth="1"/>
    <col min="20" max="20" width="2.375" style="8" customWidth="1"/>
    <col min="21" max="21" width="2.625" style="8" customWidth="1"/>
    <col min="22" max="22" width="2.375" style="8" customWidth="1"/>
    <col min="23" max="23" width="2.625" style="8" customWidth="1"/>
    <col min="24" max="24" width="2.375" style="8" customWidth="1"/>
    <col min="25" max="25" width="3.00390625" style="8" customWidth="1"/>
    <col min="26" max="27" width="2.75390625" style="8" customWidth="1"/>
    <col min="28" max="28" width="37.75390625" style="0" customWidth="1"/>
    <col min="29" max="29" width="8.125" style="0" customWidth="1"/>
    <col min="30" max="30" width="9.625" style="0" customWidth="1"/>
    <col min="31" max="31" width="7.75390625" style="0" customWidth="1"/>
    <col min="32" max="32" width="7.875" style="0" customWidth="1"/>
    <col min="33" max="33" width="7.75390625" style="0" customWidth="1"/>
    <col min="34" max="34" width="8.125" style="0" customWidth="1"/>
    <col min="35" max="35" width="7.375" style="0" customWidth="1"/>
    <col min="36" max="36" width="7.625" style="0" customWidth="1"/>
    <col min="37" max="37" width="10.25390625" style="0" customWidth="1"/>
    <col min="40" max="40" width="9.00390625" style="0" customWidth="1"/>
  </cols>
  <sheetData>
    <row r="1" ht="12" customHeight="1">
      <c r="AE1" t="s">
        <v>105</v>
      </c>
    </row>
    <row r="2" spans="1:45" s="1" customFormat="1" ht="18" customHeight="1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E2" s="68" t="s">
        <v>19</v>
      </c>
      <c r="AF2" s="68"/>
      <c r="AG2" s="68"/>
      <c r="AH2" s="68"/>
      <c r="AI2" s="68"/>
      <c r="AJ2" s="68"/>
      <c r="AK2" s="68"/>
      <c r="AM2" s="68"/>
      <c r="AN2" s="68"/>
      <c r="AO2" s="68"/>
      <c r="AP2" s="68"/>
      <c r="AQ2" s="68"/>
      <c r="AR2" s="68"/>
      <c r="AS2" s="68"/>
    </row>
    <row r="3" spans="1:45" s="1" customFormat="1" ht="26.25" customHeight="1">
      <c r="A3" s="59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E3" s="68" t="s">
        <v>41</v>
      </c>
      <c r="AF3" s="68"/>
      <c r="AG3" s="68"/>
      <c r="AH3" s="68"/>
      <c r="AI3" s="68"/>
      <c r="AJ3" s="68"/>
      <c r="AK3" s="68"/>
      <c r="AM3" s="68"/>
      <c r="AN3" s="68"/>
      <c r="AO3" s="68"/>
      <c r="AP3" s="68"/>
      <c r="AQ3" s="68"/>
      <c r="AR3" s="68"/>
      <c r="AS3" s="68"/>
    </row>
    <row r="4" spans="1:45" s="1" customFormat="1" ht="44.25" customHeight="1">
      <c r="A4" s="77" t="s">
        <v>72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E4" s="68" t="s">
        <v>73</v>
      </c>
      <c r="AF4" s="68"/>
      <c r="AG4" s="68"/>
      <c r="AH4" s="68"/>
      <c r="AI4" s="68"/>
      <c r="AJ4" s="68"/>
      <c r="AK4" s="68"/>
      <c r="AM4" s="68"/>
      <c r="AN4" s="68"/>
      <c r="AO4" s="68"/>
      <c r="AP4" s="68"/>
      <c r="AQ4" s="68"/>
      <c r="AR4" s="68"/>
      <c r="AS4" s="68"/>
    </row>
    <row r="5" spans="1:45" s="1" customFormat="1" ht="16.5" customHeight="1">
      <c r="A5" s="59"/>
      <c r="B5" s="59"/>
      <c r="C5" s="59"/>
      <c r="H5" s="87" t="s">
        <v>20</v>
      </c>
      <c r="I5" s="87"/>
      <c r="J5" s="87"/>
      <c r="K5" s="87"/>
      <c r="L5" s="87"/>
      <c r="M5" s="87"/>
      <c r="N5" s="87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E5" s="68" t="s">
        <v>44</v>
      </c>
      <c r="AF5" s="68"/>
      <c r="AG5" s="68"/>
      <c r="AH5" s="68"/>
      <c r="AI5" s="68"/>
      <c r="AJ5" s="68"/>
      <c r="AK5" s="68"/>
      <c r="AM5" s="68"/>
      <c r="AN5" s="68"/>
      <c r="AO5" s="68"/>
      <c r="AP5" s="68"/>
      <c r="AQ5" s="68"/>
      <c r="AR5" s="68"/>
      <c r="AS5" s="68"/>
    </row>
    <row r="6" spans="1:45" s="1" customFormat="1" ht="14.25" customHeight="1">
      <c r="A6" s="59"/>
      <c r="B6" s="59"/>
      <c r="C6" s="59"/>
      <c r="AE6" s="76" t="s">
        <v>42</v>
      </c>
      <c r="AF6" s="76"/>
      <c r="AG6" s="76"/>
      <c r="AH6" s="76"/>
      <c r="AI6" s="76"/>
      <c r="AJ6" s="76"/>
      <c r="AK6" s="76"/>
      <c r="AM6" s="68"/>
      <c r="AN6" s="68"/>
      <c r="AO6" s="68"/>
      <c r="AP6" s="68"/>
      <c r="AQ6" s="68"/>
      <c r="AR6" s="68"/>
      <c r="AS6" s="68"/>
    </row>
    <row r="7" spans="1:45" s="1" customFormat="1" ht="24.75" customHeight="1">
      <c r="A7" s="68" t="s">
        <v>63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M7" s="68"/>
      <c r="AN7" s="68"/>
      <c r="AO7" s="68"/>
      <c r="AP7" s="68"/>
      <c r="AQ7" s="68"/>
      <c r="AR7" s="68"/>
      <c r="AS7" s="68"/>
    </row>
    <row r="8" spans="1:45" s="1" customFormat="1" ht="13.5" customHeight="1">
      <c r="A8" s="59"/>
      <c r="B8" s="59"/>
      <c r="C8" s="59"/>
      <c r="AN8" s="68"/>
      <c r="AO8" s="68"/>
      <c r="AP8" s="68"/>
      <c r="AQ8" s="68"/>
      <c r="AR8" s="68"/>
      <c r="AS8" s="68"/>
    </row>
    <row r="9" spans="1:45" s="1" customFormat="1" ht="14.25" customHeight="1">
      <c r="A9" s="86" t="s">
        <v>1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AN9" s="76"/>
      <c r="AO9" s="76"/>
      <c r="AP9" s="76"/>
      <c r="AQ9" s="76"/>
      <c r="AR9" s="76"/>
      <c r="AS9" s="76"/>
    </row>
    <row r="10" spans="1:45" s="21" customFormat="1" ht="18.75" customHeight="1">
      <c r="A10" s="84" t="s">
        <v>2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AG10" s="22"/>
      <c r="AN10" s="89"/>
      <c r="AO10" s="89"/>
      <c r="AP10" s="89"/>
      <c r="AQ10" s="89"/>
      <c r="AR10" s="89"/>
      <c r="AS10" s="89"/>
    </row>
    <row r="11" spans="1:18" s="21" customFormat="1" ht="14.25" customHeight="1">
      <c r="A11" s="84" t="s">
        <v>31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</row>
    <row r="12" spans="1:19" s="21" customFormat="1" ht="14.25" customHeight="1">
      <c r="A12" s="84" t="s">
        <v>22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</row>
    <row r="13" spans="1:20" s="21" customFormat="1" ht="13.5" customHeight="1">
      <c r="A13" s="84" t="s">
        <v>23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</row>
    <row r="14" spans="1:22" s="21" customFormat="1" ht="12.75" customHeight="1">
      <c r="A14" s="84" t="s">
        <v>24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</row>
    <row r="15" spans="1:36" s="21" customFormat="1" ht="19.5" customHeight="1">
      <c r="A15" s="84" t="s">
        <v>25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20"/>
      <c r="AJ15" s="20"/>
    </row>
    <row r="16" spans="1:33" s="21" customFormat="1" ht="13.5" customHeight="1">
      <c r="A16" s="84" t="s">
        <v>26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</row>
    <row r="17" spans="1:33" s="21" customFormat="1" ht="13.5" customHeight="1">
      <c r="A17" s="61"/>
      <c r="B17" s="61"/>
      <c r="C17" s="61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</row>
    <row r="18" spans="1:3" s="1" customFormat="1" ht="15" customHeight="1">
      <c r="A18" s="59"/>
      <c r="B18" s="59"/>
      <c r="C18" s="59"/>
    </row>
    <row r="19" spans="1:50" s="1" customFormat="1" ht="73.5" customHeight="1">
      <c r="A19" s="113" t="s">
        <v>3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74" t="s">
        <v>9</v>
      </c>
      <c r="S19" s="74"/>
      <c r="T19" s="74"/>
      <c r="U19" s="74"/>
      <c r="V19" s="74"/>
      <c r="W19" s="74"/>
      <c r="X19" s="74"/>
      <c r="Y19" s="74"/>
      <c r="Z19" s="74"/>
      <c r="AA19" s="75"/>
      <c r="AB19" s="100" t="s">
        <v>28</v>
      </c>
      <c r="AC19" s="114" t="s">
        <v>14</v>
      </c>
      <c r="AD19" s="69" t="s">
        <v>43</v>
      </c>
      <c r="AE19" s="73" t="s">
        <v>15</v>
      </c>
      <c r="AF19" s="74"/>
      <c r="AG19" s="74"/>
      <c r="AH19" s="74"/>
      <c r="AI19" s="74"/>
      <c r="AJ19" s="75"/>
      <c r="AK19" s="14" t="s">
        <v>34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s="1" customFormat="1" ht="33" customHeight="1" thickBot="1">
      <c r="A20" s="107" t="s">
        <v>4</v>
      </c>
      <c r="B20" s="108"/>
      <c r="C20" s="109"/>
      <c r="D20" s="78" t="s">
        <v>5</v>
      </c>
      <c r="E20" s="80"/>
      <c r="F20" s="78" t="s">
        <v>6</v>
      </c>
      <c r="G20" s="80"/>
      <c r="H20" s="104" t="s">
        <v>30</v>
      </c>
      <c r="I20" s="105"/>
      <c r="J20" s="105"/>
      <c r="K20" s="105"/>
      <c r="L20" s="105"/>
      <c r="M20" s="105"/>
      <c r="N20" s="105"/>
      <c r="O20" s="105"/>
      <c r="P20" s="105"/>
      <c r="Q20" s="106"/>
      <c r="R20" s="78" t="s">
        <v>7</v>
      </c>
      <c r="S20" s="80"/>
      <c r="T20" s="90" t="s">
        <v>8</v>
      </c>
      <c r="U20" s="90" t="s">
        <v>10</v>
      </c>
      <c r="V20" s="95" t="s">
        <v>11</v>
      </c>
      <c r="W20" s="78" t="s">
        <v>12</v>
      </c>
      <c r="X20" s="79"/>
      <c r="Y20" s="80"/>
      <c r="Z20" s="78" t="s">
        <v>13</v>
      </c>
      <c r="AA20" s="80"/>
      <c r="AB20" s="101"/>
      <c r="AC20" s="115"/>
      <c r="AD20" s="99"/>
      <c r="AE20" s="66" t="s">
        <v>36</v>
      </c>
      <c r="AF20" s="66" t="s">
        <v>32</v>
      </c>
      <c r="AG20" s="97" t="s">
        <v>37</v>
      </c>
      <c r="AH20" s="71" t="s">
        <v>38</v>
      </c>
      <c r="AI20" s="71" t="s">
        <v>39</v>
      </c>
      <c r="AJ20" s="71" t="s">
        <v>40</v>
      </c>
      <c r="AK20" s="69" t="s">
        <v>29</v>
      </c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s="1" customFormat="1" ht="40.5" customHeight="1">
      <c r="A21" s="110"/>
      <c r="B21" s="111"/>
      <c r="C21" s="112"/>
      <c r="D21" s="81"/>
      <c r="E21" s="83"/>
      <c r="F21" s="81"/>
      <c r="G21" s="83"/>
      <c r="H21" s="92" t="s">
        <v>7</v>
      </c>
      <c r="I21" s="103"/>
      <c r="J21" s="19" t="s">
        <v>8</v>
      </c>
      <c r="K21" s="92" t="s">
        <v>11</v>
      </c>
      <c r="L21" s="103"/>
      <c r="M21" s="92" t="s">
        <v>27</v>
      </c>
      <c r="N21" s="93"/>
      <c r="O21" s="93"/>
      <c r="P21" s="93"/>
      <c r="Q21" s="94"/>
      <c r="R21" s="81"/>
      <c r="S21" s="83"/>
      <c r="T21" s="91"/>
      <c r="U21" s="91"/>
      <c r="V21" s="96"/>
      <c r="W21" s="81"/>
      <c r="X21" s="82"/>
      <c r="Y21" s="83"/>
      <c r="Z21" s="81"/>
      <c r="AA21" s="83"/>
      <c r="AB21" s="102"/>
      <c r="AC21" s="116"/>
      <c r="AD21" s="70"/>
      <c r="AE21" s="67"/>
      <c r="AF21" s="67"/>
      <c r="AG21" s="98"/>
      <c r="AH21" s="72"/>
      <c r="AI21" s="72"/>
      <c r="AJ21" s="72"/>
      <c r="AK21" s="70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s="1" customFormat="1" ht="24" customHeight="1">
      <c r="A22" s="14">
        <v>1</v>
      </c>
      <c r="B22" s="14">
        <v>2</v>
      </c>
      <c r="C22" s="14">
        <v>3</v>
      </c>
      <c r="D22" s="3">
        <v>4</v>
      </c>
      <c r="E22" s="3">
        <v>5</v>
      </c>
      <c r="F22" s="3">
        <v>6</v>
      </c>
      <c r="G22" s="3">
        <v>7</v>
      </c>
      <c r="H22" s="3">
        <v>8</v>
      </c>
      <c r="I22" s="3">
        <v>9</v>
      </c>
      <c r="J22" s="3">
        <v>10</v>
      </c>
      <c r="K22" s="3">
        <v>11</v>
      </c>
      <c r="L22" s="3">
        <v>12</v>
      </c>
      <c r="M22" s="3">
        <v>13</v>
      </c>
      <c r="N22" s="3">
        <v>14</v>
      </c>
      <c r="O22" s="3">
        <v>15</v>
      </c>
      <c r="P22" s="3">
        <v>16</v>
      </c>
      <c r="Q22" s="3">
        <v>17</v>
      </c>
      <c r="R22" s="3">
        <v>18</v>
      </c>
      <c r="S22" s="3">
        <v>19</v>
      </c>
      <c r="T22" s="3">
        <v>20</v>
      </c>
      <c r="U22" s="3">
        <v>21</v>
      </c>
      <c r="V22" s="3">
        <v>22</v>
      </c>
      <c r="W22" s="3">
        <v>23</v>
      </c>
      <c r="X22" s="3">
        <v>24</v>
      </c>
      <c r="Y22" s="3">
        <v>25</v>
      </c>
      <c r="Z22" s="3">
        <v>26</v>
      </c>
      <c r="AA22" s="3">
        <v>27</v>
      </c>
      <c r="AB22" s="3">
        <v>28</v>
      </c>
      <c r="AC22" s="3">
        <v>29</v>
      </c>
      <c r="AD22" s="14">
        <v>30</v>
      </c>
      <c r="AE22" s="3">
        <v>31</v>
      </c>
      <c r="AF22" s="3">
        <v>32</v>
      </c>
      <c r="AG22" s="15">
        <v>33</v>
      </c>
      <c r="AH22" s="4">
        <v>34</v>
      </c>
      <c r="AI22" s="4">
        <v>35</v>
      </c>
      <c r="AJ22" s="4">
        <v>36</v>
      </c>
      <c r="AK22" s="14">
        <v>37</v>
      </c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s="59" customFormat="1" ht="25.5" customHeight="1">
      <c r="A23" s="13">
        <v>0</v>
      </c>
      <c r="B23" s="13">
        <v>5</v>
      </c>
      <c r="C23" s="13">
        <v>0</v>
      </c>
      <c r="D23" s="13" t="s">
        <v>33</v>
      </c>
      <c r="E23" s="13" t="s">
        <v>33</v>
      </c>
      <c r="F23" s="13" t="s">
        <v>33</v>
      </c>
      <c r="G23" s="13" t="s">
        <v>33</v>
      </c>
      <c r="H23" s="13" t="s">
        <v>33</v>
      </c>
      <c r="I23" s="13" t="s">
        <v>33</v>
      </c>
      <c r="J23" s="13" t="s">
        <v>33</v>
      </c>
      <c r="K23" s="13" t="s">
        <v>33</v>
      </c>
      <c r="L23" s="13" t="s">
        <v>33</v>
      </c>
      <c r="M23" s="13" t="s">
        <v>33</v>
      </c>
      <c r="N23" s="13" t="s">
        <v>33</v>
      </c>
      <c r="O23" s="13" t="s">
        <v>33</v>
      </c>
      <c r="P23" s="13" t="s">
        <v>33</v>
      </c>
      <c r="Q23" s="13" t="s">
        <v>33</v>
      </c>
      <c r="R23" s="13">
        <v>0</v>
      </c>
      <c r="S23" s="13">
        <v>9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56" t="s">
        <v>16</v>
      </c>
      <c r="AC23" s="27" t="s">
        <v>21</v>
      </c>
      <c r="AD23" s="27" t="s">
        <v>33</v>
      </c>
      <c r="AE23" s="57">
        <f aca="true" t="shared" si="0" ref="AE23:AJ23">AE24+AE74</f>
        <v>3993.9</v>
      </c>
      <c r="AF23" s="57">
        <f t="shared" si="0"/>
        <v>2772.5</v>
      </c>
      <c r="AG23" s="57">
        <f t="shared" si="0"/>
        <v>2755.3</v>
      </c>
      <c r="AH23" s="57">
        <f t="shared" si="0"/>
        <v>2449</v>
      </c>
      <c r="AI23" s="57">
        <f t="shared" si="0"/>
        <v>2449</v>
      </c>
      <c r="AJ23" s="57">
        <f t="shared" si="0"/>
        <v>2449</v>
      </c>
      <c r="AK23" s="27" t="s">
        <v>33</v>
      </c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</row>
    <row r="24" spans="1:50" s="1" customFormat="1" ht="33" customHeight="1">
      <c r="A24" s="13">
        <v>0</v>
      </c>
      <c r="B24" s="13">
        <v>5</v>
      </c>
      <c r="C24" s="13">
        <v>0</v>
      </c>
      <c r="D24" s="13" t="s">
        <v>33</v>
      </c>
      <c r="E24" s="13" t="s">
        <v>33</v>
      </c>
      <c r="F24" s="13" t="s">
        <v>33</v>
      </c>
      <c r="G24" s="13" t="s">
        <v>33</v>
      </c>
      <c r="H24" s="13" t="s">
        <v>33</v>
      </c>
      <c r="I24" s="13" t="s">
        <v>33</v>
      </c>
      <c r="J24" s="13" t="s">
        <v>33</v>
      </c>
      <c r="K24" s="13" t="s">
        <v>33</v>
      </c>
      <c r="L24" s="13" t="s">
        <v>33</v>
      </c>
      <c r="M24" s="13" t="s">
        <v>33</v>
      </c>
      <c r="N24" s="13" t="s">
        <v>33</v>
      </c>
      <c r="O24" s="13" t="s">
        <v>33</v>
      </c>
      <c r="P24" s="13" t="s">
        <v>33</v>
      </c>
      <c r="Q24" s="13" t="s">
        <v>33</v>
      </c>
      <c r="R24" s="13">
        <v>0</v>
      </c>
      <c r="S24" s="13">
        <v>9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5" t="s">
        <v>17</v>
      </c>
      <c r="AC24" s="9" t="s">
        <v>21</v>
      </c>
      <c r="AD24" s="27" t="s">
        <v>33</v>
      </c>
      <c r="AE24" s="9">
        <v>1397.6</v>
      </c>
      <c r="AF24" s="9">
        <f>AF28</f>
        <v>176.2</v>
      </c>
      <c r="AG24" s="9">
        <v>159</v>
      </c>
      <c r="AH24" s="9">
        <f>AH28</f>
        <v>176.2</v>
      </c>
      <c r="AI24" s="9">
        <f>AI28</f>
        <v>176.2</v>
      </c>
      <c r="AJ24" s="9">
        <f>AJ28</f>
        <v>176.2</v>
      </c>
      <c r="AK24" s="27" t="s">
        <v>33</v>
      </c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s="21" customFormat="1" ht="86.25" customHeight="1">
      <c r="A25" s="13">
        <v>0</v>
      </c>
      <c r="B25" s="13">
        <v>5</v>
      </c>
      <c r="C25" s="13">
        <v>0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>
        <v>0</v>
      </c>
      <c r="S25" s="13">
        <v>9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2" t="s">
        <v>74</v>
      </c>
      <c r="AC25" s="31" t="s">
        <v>35</v>
      </c>
      <c r="AD25" s="32" t="s">
        <v>33</v>
      </c>
      <c r="AE25" s="52" t="s">
        <v>98</v>
      </c>
      <c r="AF25" s="52" t="s">
        <v>98</v>
      </c>
      <c r="AG25" s="53" t="s">
        <v>98</v>
      </c>
      <c r="AH25" s="53" t="s">
        <v>98</v>
      </c>
      <c r="AI25" s="53" t="s">
        <v>98</v>
      </c>
      <c r="AJ25" s="53" t="s">
        <v>98</v>
      </c>
      <c r="AK25" s="54" t="s">
        <v>98</v>
      </c>
      <c r="AL25" s="33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</row>
    <row r="26" spans="1:50" s="1" customFormat="1" ht="66" customHeight="1">
      <c r="A26" s="13">
        <v>0</v>
      </c>
      <c r="B26" s="13">
        <v>5</v>
      </c>
      <c r="C26" s="13">
        <v>0</v>
      </c>
      <c r="D26" s="13" t="s">
        <v>33</v>
      </c>
      <c r="E26" s="13" t="s">
        <v>33</v>
      </c>
      <c r="F26" s="13" t="s">
        <v>33</v>
      </c>
      <c r="G26" s="13" t="s">
        <v>33</v>
      </c>
      <c r="H26" s="13" t="s">
        <v>33</v>
      </c>
      <c r="I26" s="13" t="s">
        <v>33</v>
      </c>
      <c r="J26" s="13" t="s">
        <v>33</v>
      </c>
      <c r="K26" s="13" t="s">
        <v>33</v>
      </c>
      <c r="L26" s="13" t="s">
        <v>33</v>
      </c>
      <c r="M26" s="13" t="s">
        <v>33</v>
      </c>
      <c r="N26" s="13" t="s">
        <v>33</v>
      </c>
      <c r="O26" s="13" t="s">
        <v>33</v>
      </c>
      <c r="P26" s="13" t="s">
        <v>33</v>
      </c>
      <c r="Q26" s="13" t="s">
        <v>33</v>
      </c>
      <c r="R26" s="13">
        <v>0</v>
      </c>
      <c r="S26" s="13">
        <v>9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1</v>
      </c>
      <c r="AB26" s="51" t="s">
        <v>82</v>
      </c>
      <c r="AC26" s="3" t="s">
        <v>21</v>
      </c>
      <c r="AD26" s="14">
        <v>1737.8</v>
      </c>
      <c r="AE26" s="3">
        <v>1900</v>
      </c>
      <c r="AF26" s="3">
        <v>2060</v>
      </c>
      <c r="AG26" s="15">
        <v>2220</v>
      </c>
      <c r="AH26" s="15">
        <v>2380</v>
      </c>
      <c r="AI26" s="15">
        <v>2540</v>
      </c>
      <c r="AJ26" s="15">
        <v>2700</v>
      </c>
      <c r="AK26" s="14">
        <f>SUM(AE26:AJ26)</f>
        <v>13800</v>
      </c>
      <c r="AL26" s="10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s="1" customFormat="1" ht="94.5" customHeight="1">
      <c r="A27" s="13">
        <v>0</v>
      </c>
      <c r="B27" s="13">
        <v>5</v>
      </c>
      <c r="C27" s="13">
        <v>0</v>
      </c>
      <c r="D27" s="13" t="s">
        <v>33</v>
      </c>
      <c r="E27" s="13" t="s">
        <v>33</v>
      </c>
      <c r="F27" s="13" t="s">
        <v>33</v>
      </c>
      <c r="G27" s="13" t="s">
        <v>33</v>
      </c>
      <c r="H27" s="13" t="s">
        <v>33</v>
      </c>
      <c r="I27" s="13" t="s">
        <v>33</v>
      </c>
      <c r="J27" s="13" t="s">
        <v>33</v>
      </c>
      <c r="K27" s="13" t="s">
        <v>33</v>
      </c>
      <c r="L27" s="13" t="s">
        <v>33</v>
      </c>
      <c r="M27" s="13" t="s">
        <v>33</v>
      </c>
      <c r="N27" s="13" t="s">
        <v>33</v>
      </c>
      <c r="O27" s="13" t="s">
        <v>33</v>
      </c>
      <c r="P27" s="13" t="s">
        <v>33</v>
      </c>
      <c r="Q27" s="13" t="s">
        <v>33</v>
      </c>
      <c r="R27" s="13">
        <v>0</v>
      </c>
      <c r="S27" s="13">
        <v>9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2</v>
      </c>
      <c r="AB27" s="29" t="s">
        <v>83</v>
      </c>
      <c r="AC27" s="3" t="s">
        <v>21</v>
      </c>
      <c r="AD27" s="14">
        <v>2599.8</v>
      </c>
      <c r="AE27" s="3">
        <v>2230</v>
      </c>
      <c r="AF27" s="3">
        <v>2230</v>
      </c>
      <c r="AG27" s="15">
        <v>2230</v>
      </c>
      <c r="AH27" s="15">
        <v>2230</v>
      </c>
      <c r="AI27" s="15">
        <v>2230</v>
      </c>
      <c r="AJ27" s="15">
        <v>2230</v>
      </c>
      <c r="AK27" s="14">
        <f>SUM(AE27:AJ27)</f>
        <v>13380</v>
      </c>
      <c r="AL27" s="10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s="1" customFormat="1" ht="68.25" customHeight="1">
      <c r="A28" s="13">
        <v>0</v>
      </c>
      <c r="B28" s="13">
        <v>5</v>
      </c>
      <c r="C28" s="13">
        <v>0</v>
      </c>
      <c r="D28" s="13" t="s">
        <v>33</v>
      </c>
      <c r="E28" s="13" t="s">
        <v>33</v>
      </c>
      <c r="F28" s="13" t="s">
        <v>33</v>
      </c>
      <c r="G28" s="13" t="s">
        <v>33</v>
      </c>
      <c r="H28" s="13" t="s">
        <v>33</v>
      </c>
      <c r="I28" s="13" t="s">
        <v>33</v>
      </c>
      <c r="J28" s="13" t="s">
        <v>33</v>
      </c>
      <c r="K28" s="13" t="s">
        <v>33</v>
      </c>
      <c r="L28" s="13" t="s">
        <v>33</v>
      </c>
      <c r="M28" s="13" t="s">
        <v>33</v>
      </c>
      <c r="N28" s="13" t="s">
        <v>33</v>
      </c>
      <c r="O28" s="13" t="s">
        <v>33</v>
      </c>
      <c r="P28" s="13" t="s">
        <v>33</v>
      </c>
      <c r="Q28" s="13" t="s">
        <v>33</v>
      </c>
      <c r="R28" s="13">
        <v>0</v>
      </c>
      <c r="S28" s="13">
        <v>9</v>
      </c>
      <c r="T28" s="13">
        <v>1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47" t="s">
        <v>96</v>
      </c>
      <c r="AC28" s="3" t="s">
        <v>21</v>
      </c>
      <c r="AD28" s="14" t="s">
        <v>33</v>
      </c>
      <c r="AE28" s="14">
        <v>1397.6</v>
      </c>
      <c r="AF28" s="14">
        <f>AF29+AF36+AF59</f>
        <v>176.2</v>
      </c>
      <c r="AG28" s="14">
        <v>159</v>
      </c>
      <c r="AH28" s="14">
        <f>AH29+AH36+AH59</f>
        <v>176.2</v>
      </c>
      <c r="AI28" s="14">
        <f>AI29+AI36+AI59</f>
        <v>176.2</v>
      </c>
      <c r="AJ28" s="14">
        <f>AJ29+AJ36+AJ59</f>
        <v>176.2</v>
      </c>
      <c r="AK28" s="14" t="s">
        <v>33</v>
      </c>
      <c r="AL28" s="10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s="1" customFormat="1" ht="55.5" customHeight="1">
      <c r="A29" s="13">
        <v>0</v>
      </c>
      <c r="B29" s="13">
        <v>5</v>
      </c>
      <c r="C29" s="13">
        <v>0</v>
      </c>
      <c r="D29" s="13" t="s">
        <v>33</v>
      </c>
      <c r="E29" s="13" t="s">
        <v>33</v>
      </c>
      <c r="F29" s="13" t="s">
        <v>33</v>
      </c>
      <c r="G29" s="13" t="s">
        <v>33</v>
      </c>
      <c r="H29" s="13" t="s">
        <v>33</v>
      </c>
      <c r="I29" s="13" t="s">
        <v>33</v>
      </c>
      <c r="J29" s="13" t="s">
        <v>33</v>
      </c>
      <c r="K29" s="13" t="s">
        <v>33</v>
      </c>
      <c r="L29" s="13" t="s">
        <v>33</v>
      </c>
      <c r="M29" s="13" t="s">
        <v>33</v>
      </c>
      <c r="N29" s="13" t="s">
        <v>33</v>
      </c>
      <c r="O29" s="13" t="s">
        <v>33</v>
      </c>
      <c r="P29" s="13" t="s">
        <v>33</v>
      </c>
      <c r="Q29" s="13" t="s">
        <v>33</v>
      </c>
      <c r="R29" s="13">
        <v>0</v>
      </c>
      <c r="S29" s="13">
        <v>9</v>
      </c>
      <c r="T29" s="13">
        <v>1</v>
      </c>
      <c r="U29" s="13">
        <v>0</v>
      </c>
      <c r="V29" s="13">
        <v>1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5" t="s">
        <v>89</v>
      </c>
      <c r="AC29" s="3" t="s">
        <v>21</v>
      </c>
      <c r="AD29" s="14" t="s">
        <v>33</v>
      </c>
      <c r="AE29" s="3">
        <v>0</v>
      </c>
      <c r="AF29" s="3">
        <v>0</v>
      </c>
      <c r="AG29" s="15">
        <v>0</v>
      </c>
      <c r="AH29" s="15">
        <v>0</v>
      </c>
      <c r="AI29" s="15">
        <v>0</v>
      </c>
      <c r="AJ29" s="15">
        <v>0</v>
      </c>
      <c r="AK29" s="14" t="s">
        <v>33</v>
      </c>
      <c r="AL29" s="10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s="1" customFormat="1" ht="141.75" customHeight="1">
      <c r="A30" s="13">
        <v>0</v>
      </c>
      <c r="B30" s="13">
        <v>5</v>
      </c>
      <c r="C30" s="13">
        <v>0</v>
      </c>
      <c r="D30" s="13" t="s">
        <v>33</v>
      </c>
      <c r="E30" s="13" t="s">
        <v>33</v>
      </c>
      <c r="F30" s="13" t="s">
        <v>33</v>
      </c>
      <c r="G30" s="13" t="s">
        <v>33</v>
      </c>
      <c r="H30" s="13" t="s">
        <v>33</v>
      </c>
      <c r="I30" s="13" t="s">
        <v>33</v>
      </c>
      <c r="J30" s="13" t="s">
        <v>33</v>
      </c>
      <c r="K30" s="13" t="s">
        <v>33</v>
      </c>
      <c r="L30" s="13" t="s">
        <v>33</v>
      </c>
      <c r="M30" s="13" t="s">
        <v>33</v>
      </c>
      <c r="N30" s="13" t="s">
        <v>33</v>
      </c>
      <c r="O30" s="13" t="s">
        <v>33</v>
      </c>
      <c r="P30" s="13" t="s">
        <v>33</v>
      </c>
      <c r="Q30" s="13" t="s">
        <v>33</v>
      </c>
      <c r="R30" s="13">
        <v>0</v>
      </c>
      <c r="S30" s="13">
        <v>9</v>
      </c>
      <c r="T30" s="13">
        <v>1</v>
      </c>
      <c r="U30" s="13">
        <v>0</v>
      </c>
      <c r="V30" s="13">
        <v>1</v>
      </c>
      <c r="W30" s="13">
        <v>0</v>
      </c>
      <c r="X30" s="13">
        <v>0</v>
      </c>
      <c r="Y30" s="13">
        <v>0</v>
      </c>
      <c r="Z30" s="13">
        <v>0</v>
      </c>
      <c r="AA30" s="13">
        <v>1</v>
      </c>
      <c r="AB30" s="2" t="s">
        <v>90</v>
      </c>
      <c r="AC30" s="35" t="s">
        <v>45</v>
      </c>
      <c r="AD30" s="14">
        <v>0</v>
      </c>
      <c r="AE30" s="3">
        <v>50</v>
      </c>
      <c r="AF30" s="3">
        <v>50</v>
      </c>
      <c r="AG30" s="15">
        <v>50</v>
      </c>
      <c r="AH30" s="15">
        <v>50</v>
      </c>
      <c r="AI30" s="15">
        <v>50</v>
      </c>
      <c r="AJ30" s="15">
        <v>50</v>
      </c>
      <c r="AK30" s="14">
        <f>SUM(AE30:AJ30)</f>
        <v>300</v>
      </c>
      <c r="AL30" s="10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s="1" customFormat="1" ht="77.25" customHeight="1">
      <c r="A31" s="13">
        <v>0</v>
      </c>
      <c r="B31" s="13">
        <v>5</v>
      </c>
      <c r="C31" s="13">
        <v>0</v>
      </c>
      <c r="D31" s="13" t="s">
        <v>33</v>
      </c>
      <c r="E31" s="13" t="s">
        <v>33</v>
      </c>
      <c r="F31" s="13" t="s">
        <v>33</v>
      </c>
      <c r="G31" s="13" t="s">
        <v>33</v>
      </c>
      <c r="H31" s="13" t="s">
        <v>33</v>
      </c>
      <c r="I31" s="13" t="s">
        <v>33</v>
      </c>
      <c r="J31" s="13" t="s">
        <v>33</v>
      </c>
      <c r="K31" s="13" t="s">
        <v>33</v>
      </c>
      <c r="L31" s="13" t="s">
        <v>33</v>
      </c>
      <c r="M31" s="13" t="s">
        <v>33</v>
      </c>
      <c r="N31" s="13" t="s">
        <v>33</v>
      </c>
      <c r="O31" s="13" t="s">
        <v>33</v>
      </c>
      <c r="P31" s="13" t="s">
        <v>33</v>
      </c>
      <c r="Q31" s="13" t="s">
        <v>33</v>
      </c>
      <c r="R31" s="13">
        <v>0</v>
      </c>
      <c r="S31" s="13">
        <v>9</v>
      </c>
      <c r="T31" s="13">
        <v>1</v>
      </c>
      <c r="U31" s="13">
        <v>0</v>
      </c>
      <c r="V31" s="13">
        <v>1</v>
      </c>
      <c r="W31" s="13">
        <v>0</v>
      </c>
      <c r="X31" s="13">
        <v>0</v>
      </c>
      <c r="Y31" s="13">
        <v>0</v>
      </c>
      <c r="Z31" s="13">
        <v>0</v>
      </c>
      <c r="AA31" s="13">
        <v>2</v>
      </c>
      <c r="AB31" s="2" t="s">
        <v>91</v>
      </c>
      <c r="AC31" s="35" t="s">
        <v>18</v>
      </c>
      <c r="AD31" s="14">
        <v>2.2</v>
      </c>
      <c r="AE31" s="3">
        <v>2.1</v>
      </c>
      <c r="AF31" s="3">
        <v>2</v>
      </c>
      <c r="AG31" s="15">
        <v>1.9</v>
      </c>
      <c r="AH31" s="15">
        <v>1.8</v>
      </c>
      <c r="AI31" s="15">
        <v>1.7</v>
      </c>
      <c r="AJ31" s="15">
        <v>1.6</v>
      </c>
      <c r="AK31" s="14">
        <v>1.6</v>
      </c>
      <c r="AL31" s="10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s="1" customFormat="1" ht="51" customHeight="1">
      <c r="A32" s="13">
        <v>0</v>
      </c>
      <c r="B32" s="13">
        <v>5</v>
      </c>
      <c r="C32" s="13">
        <v>0</v>
      </c>
      <c r="D32" s="13" t="s">
        <v>33</v>
      </c>
      <c r="E32" s="13" t="s">
        <v>33</v>
      </c>
      <c r="F32" s="13" t="s">
        <v>33</v>
      </c>
      <c r="G32" s="13" t="s">
        <v>33</v>
      </c>
      <c r="H32" s="13" t="s">
        <v>33</v>
      </c>
      <c r="I32" s="13" t="s">
        <v>33</v>
      </c>
      <c r="J32" s="13" t="s">
        <v>33</v>
      </c>
      <c r="K32" s="13" t="s">
        <v>33</v>
      </c>
      <c r="L32" s="13" t="s">
        <v>33</v>
      </c>
      <c r="M32" s="13" t="s">
        <v>33</v>
      </c>
      <c r="N32" s="13" t="s">
        <v>33</v>
      </c>
      <c r="O32" s="13" t="s">
        <v>33</v>
      </c>
      <c r="P32" s="13" t="s">
        <v>33</v>
      </c>
      <c r="Q32" s="13" t="s">
        <v>33</v>
      </c>
      <c r="R32" s="13">
        <v>0</v>
      </c>
      <c r="S32" s="13">
        <v>9</v>
      </c>
      <c r="T32" s="13">
        <v>1</v>
      </c>
      <c r="U32" s="13">
        <v>0</v>
      </c>
      <c r="V32" s="13">
        <v>1</v>
      </c>
      <c r="W32" s="13">
        <v>0</v>
      </c>
      <c r="X32" s="13">
        <v>0</v>
      </c>
      <c r="Y32" s="13">
        <v>1</v>
      </c>
      <c r="Z32" s="13">
        <v>0</v>
      </c>
      <c r="AA32" s="13">
        <v>0</v>
      </c>
      <c r="AB32" s="16" t="s">
        <v>92</v>
      </c>
      <c r="AC32" s="35" t="s">
        <v>99</v>
      </c>
      <c r="AD32" s="24" t="s">
        <v>33</v>
      </c>
      <c r="AE32" s="24">
        <v>1</v>
      </c>
      <c r="AF32" s="24">
        <v>1</v>
      </c>
      <c r="AG32" s="28">
        <v>1</v>
      </c>
      <c r="AH32" s="28">
        <v>1</v>
      </c>
      <c r="AI32" s="28">
        <v>1</v>
      </c>
      <c r="AJ32" s="28">
        <v>1</v>
      </c>
      <c r="AK32" s="24" t="s">
        <v>33</v>
      </c>
      <c r="AL32" s="17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s="1" customFormat="1" ht="102" customHeight="1">
      <c r="A33" s="13">
        <v>0</v>
      </c>
      <c r="B33" s="13">
        <v>5</v>
      </c>
      <c r="C33" s="13">
        <v>0</v>
      </c>
      <c r="D33" s="13" t="s">
        <v>33</v>
      </c>
      <c r="E33" s="13" t="s">
        <v>33</v>
      </c>
      <c r="F33" s="13" t="s">
        <v>33</v>
      </c>
      <c r="G33" s="13" t="s">
        <v>33</v>
      </c>
      <c r="H33" s="13" t="s">
        <v>33</v>
      </c>
      <c r="I33" s="13" t="s">
        <v>33</v>
      </c>
      <c r="J33" s="13" t="s">
        <v>33</v>
      </c>
      <c r="K33" s="13" t="s">
        <v>33</v>
      </c>
      <c r="L33" s="13" t="s">
        <v>33</v>
      </c>
      <c r="M33" s="13" t="s">
        <v>33</v>
      </c>
      <c r="N33" s="13" t="s">
        <v>33</v>
      </c>
      <c r="O33" s="13" t="s">
        <v>33</v>
      </c>
      <c r="P33" s="13" t="s">
        <v>33</v>
      </c>
      <c r="Q33" s="13" t="s">
        <v>33</v>
      </c>
      <c r="R33" s="13">
        <v>0</v>
      </c>
      <c r="S33" s="13">
        <v>9</v>
      </c>
      <c r="T33" s="13">
        <v>1</v>
      </c>
      <c r="U33" s="13">
        <v>0</v>
      </c>
      <c r="V33" s="13">
        <v>1</v>
      </c>
      <c r="W33" s="13">
        <v>0</v>
      </c>
      <c r="X33" s="13">
        <v>0</v>
      </c>
      <c r="Y33" s="13">
        <v>1</v>
      </c>
      <c r="Z33" s="13">
        <v>0</v>
      </c>
      <c r="AA33" s="13">
        <v>1</v>
      </c>
      <c r="AB33" s="16" t="s">
        <v>93</v>
      </c>
      <c r="AC33" s="35" t="s">
        <v>18</v>
      </c>
      <c r="AD33" s="24" t="s">
        <v>33</v>
      </c>
      <c r="AE33" s="24">
        <v>10</v>
      </c>
      <c r="AF33" s="24">
        <v>15</v>
      </c>
      <c r="AG33" s="28">
        <v>15</v>
      </c>
      <c r="AH33" s="28">
        <v>15</v>
      </c>
      <c r="AI33" s="28">
        <v>15</v>
      </c>
      <c r="AJ33" s="28">
        <v>15</v>
      </c>
      <c r="AK33" s="24">
        <v>15</v>
      </c>
      <c r="AL33" s="17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s="1" customFormat="1" ht="44.25" customHeight="1">
      <c r="A34" s="13">
        <v>0</v>
      </c>
      <c r="B34" s="13">
        <v>5</v>
      </c>
      <c r="C34" s="13">
        <v>0</v>
      </c>
      <c r="D34" s="13" t="s">
        <v>33</v>
      </c>
      <c r="E34" s="13" t="s">
        <v>33</v>
      </c>
      <c r="F34" s="13" t="s">
        <v>33</v>
      </c>
      <c r="G34" s="13" t="s">
        <v>33</v>
      </c>
      <c r="H34" s="13" t="s">
        <v>33</v>
      </c>
      <c r="I34" s="13" t="s">
        <v>33</v>
      </c>
      <c r="J34" s="13" t="s">
        <v>33</v>
      </c>
      <c r="K34" s="13" t="s">
        <v>33</v>
      </c>
      <c r="L34" s="13" t="s">
        <v>33</v>
      </c>
      <c r="M34" s="13" t="s">
        <v>33</v>
      </c>
      <c r="N34" s="13" t="s">
        <v>33</v>
      </c>
      <c r="O34" s="13" t="s">
        <v>33</v>
      </c>
      <c r="P34" s="13" t="s">
        <v>33</v>
      </c>
      <c r="Q34" s="13" t="s">
        <v>33</v>
      </c>
      <c r="R34" s="13">
        <v>0</v>
      </c>
      <c r="S34" s="13">
        <v>9</v>
      </c>
      <c r="T34" s="13">
        <v>1</v>
      </c>
      <c r="U34" s="13">
        <v>0</v>
      </c>
      <c r="V34" s="13">
        <v>1</v>
      </c>
      <c r="W34" s="13">
        <v>0</v>
      </c>
      <c r="X34" s="13">
        <v>0</v>
      </c>
      <c r="Y34" s="13">
        <v>2</v>
      </c>
      <c r="Z34" s="13">
        <v>0</v>
      </c>
      <c r="AA34" s="13">
        <v>0</v>
      </c>
      <c r="AB34" s="36" t="s">
        <v>94</v>
      </c>
      <c r="AC34" s="35" t="s">
        <v>99</v>
      </c>
      <c r="AD34" s="14" t="s">
        <v>33</v>
      </c>
      <c r="AE34" s="14">
        <v>1</v>
      </c>
      <c r="AF34" s="14">
        <v>1</v>
      </c>
      <c r="AG34" s="14">
        <v>1</v>
      </c>
      <c r="AH34" s="14">
        <v>1</v>
      </c>
      <c r="AI34" s="14">
        <v>1</v>
      </c>
      <c r="AJ34" s="14">
        <v>1</v>
      </c>
      <c r="AK34" s="14" t="s">
        <v>33</v>
      </c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s="1" customFormat="1" ht="79.5" customHeight="1">
      <c r="A35" s="13">
        <v>0</v>
      </c>
      <c r="B35" s="13">
        <v>5</v>
      </c>
      <c r="C35" s="13">
        <v>0</v>
      </c>
      <c r="D35" s="13" t="s">
        <v>33</v>
      </c>
      <c r="E35" s="13" t="s">
        <v>33</v>
      </c>
      <c r="F35" s="13" t="s">
        <v>33</v>
      </c>
      <c r="G35" s="13" t="s">
        <v>33</v>
      </c>
      <c r="H35" s="13" t="s">
        <v>33</v>
      </c>
      <c r="I35" s="13" t="s">
        <v>33</v>
      </c>
      <c r="J35" s="13" t="s">
        <v>33</v>
      </c>
      <c r="K35" s="13" t="s">
        <v>33</v>
      </c>
      <c r="L35" s="13" t="s">
        <v>33</v>
      </c>
      <c r="M35" s="13" t="s">
        <v>33</v>
      </c>
      <c r="N35" s="13" t="s">
        <v>33</v>
      </c>
      <c r="O35" s="13" t="s">
        <v>33</v>
      </c>
      <c r="P35" s="13" t="s">
        <v>33</v>
      </c>
      <c r="Q35" s="13" t="s">
        <v>33</v>
      </c>
      <c r="R35" s="13">
        <v>0</v>
      </c>
      <c r="S35" s="13">
        <v>9</v>
      </c>
      <c r="T35" s="13">
        <v>1</v>
      </c>
      <c r="U35" s="13">
        <v>0</v>
      </c>
      <c r="V35" s="13">
        <v>1</v>
      </c>
      <c r="W35" s="13">
        <v>0</v>
      </c>
      <c r="X35" s="13">
        <v>0</v>
      </c>
      <c r="Y35" s="13">
        <v>2</v>
      </c>
      <c r="Z35" s="13">
        <v>0</v>
      </c>
      <c r="AA35" s="13">
        <v>1</v>
      </c>
      <c r="AB35" s="37" t="s">
        <v>95</v>
      </c>
      <c r="AC35" s="35" t="s">
        <v>18</v>
      </c>
      <c r="AD35" s="14" t="s">
        <v>33</v>
      </c>
      <c r="AE35" s="3">
        <v>100</v>
      </c>
      <c r="AF35" s="14">
        <v>100</v>
      </c>
      <c r="AG35" s="14">
        <v>100</v>
      </c>
      <c r="AH35" s="14">
        <v>100</v>
      </c>
      <c r="AI35" s="14">
        <v>100</v>
      </c>
      <c r="AJ35" s="14">
        <v>100</v>
      </c>
      <c r="AK35" s="14">
        <v>100</v>
      </c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s="1" customFormat="1" ht="72" customHeight="1">
      <c r="A36" s="13">
        <v>0</v>
      </c>
      <c r="B36" s="13">
        <v>5</v>
      </c>
      <c r="C36" s="13">
        <v>0</v>
      </c>
      <c r="D36" s="13" t="s">
        <v>33</v>
      </c>
      <c r="E36" s="13" t="s">
        <v>33</v>
      </c>
      <c r="F36" s="13" t="s">
        <v>33</v>
      </c>
      <c r="G36" s="13" t="s">
        <v>33</v>
      </c>
      <c r="H36" s="13" t="s">
        <v>33</v>
      </c>
      <c r="I36" s="13" t="s">
        <v>33</v>
      </c>
      <c r="J36" s="13" t="s">
        <v>33</v>
      </c>
      <c r="K36" s="13" t="s">
        <v>33</v>
      </c>
      <c r="L36" s="13" t="s">
        <v>33</v>
      </c>
      <c r="M36" s="13" t="s">
        <v>33</v>
      </c>
      <c r="N36" s="13" t="s">
        <v>33</v>
      </c>
      <c r="O36" s="13" t="s">
        <v>33</v>
      </c>
      <c r="P36" s="13" t="s">
        <v>33</v>
      </c>
      <c r="Q36" s="13" t="s">
        <v>33</v>
      </c>
      <c r="R36" s="13">
        <v>0</v>
      </c>
      <c r="S36" s="13">
        <v>9</v>
      </c>
      <c r="T36" s="13">
        <v>1</v>
      </c>
      <c r="U36" s="13">
        <v>0</v>
      </c>
      <c r="V36" s="13">
        <v>2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38" t="s">
        <v>97</v>
      </c>
      <c r="AC36" s="35" t="s">
        <v>45</v>
      </c>
      <c r="AD36" s="27" t="s">
        <v>33</v>
      </c>
      <c r="AE36" s="27">
        <v>832.6</v>
      </c>
      <c r="AF36" s="27">
        <f>AF39+AF41+AF49+AF51</f>
        <v>144.2</v>
      </c>
      <c r="AG36" s="27">
        <v>127</v>
      </c>
      <c r="AH36" s="27">
        <f>AH39+AH41+AH49+AH51</f>
        <v>144.2</v>
      </c>
      <c r="AI36" s="27">
        <f>AI39+AI41+AI49+AI51</f>
        <v>144.2</v>
      </c>
      <c r="AJ36" s="27">
        <f>AJ39+AJ41+AJ49+AJ51</f>
        <v>144.2</v>
      </c>
      <c r="AK36" s="27" t="s">
        <v>33</v>
      </c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s="1" customFormat="1" ht="114.75" customHeight="1">
      <c r="A37" s="13">
        <v>0</v>
      </c>
      <c r="B37" s="13">
        <v>5</v>
      </c>
      <c r="C37" s="13">
        <v>0</v>
      </c>
      <c r="D37" s="13" t="s">
        <v>33</v>
      </c>
      <c r="E37" s="13" t="s">
        <v>33</v>
      </c>
      <c r="F37" s="13" t="s">
        <v>33</v>
      </c>
      <c r="G37" s="13" t="s">
        <v>33</v>
      </c>
      <c r="H37" s="13" t="s">
        <v>33</v>
      </c>
      <c r="I37" s="13" t="s">
        <v>33</v>
      </c>
      <c r="J37" s="13" t="s">
        <v>33</v>
      </c>
      <c r="K37" s="13" t="s">
        <v>33</v>
      </c>
      <c r="L37" s="13" t="s">
        <v>33</v>
      </c>
      <c r="M37" s="13" t="s">
        <v>33</v>
      </c>
      <c r="N37" s="13" t="s">
        <v>33</v>
      </c>
      <c r="O37" s="13" t="s">
        <v>33</v>
      </c>
      <c r="P37" s="13" t="s">
        <v>33</v>
      </c>
      <c r="Q37" s="13" t="s">
        <v>33</v>
      </c>
      <c r="R37" s="13">
        <v>0</v>
      </c>
      <c r="S37" s="13">
        <v>9</v>
      </c>
      <c r="T37" s="13">
        <v>1</v>
      </c>
      <c r="U37" s="13">
        <v>0</v>
      </c>
      <c r="V37" s="13">
        <v>2</v>
      </c>
      <c r="W37" s="13">
        <v>0</v>
      </c>
      <c r="X37" s="13">
        <v>0</v>
      </c>
      <c r="Y37" s="13">
        <v>0</v>
      </c>
      <c r="Z37" s="13">
        <v>0</v>
      </c>
      <c r="AA37" s="13">
        <v>1</v>
      </c>
      <c r="AB37" s="40" t="s">
        <v>81</v>
      </c>
      <c r="AC37" s="35" t="s">
        <v>45</v>
      </c>
      <c r="AD37" s="14">
        <v>721.8</v>
      </c>
      <c r="AE37" s="3">
        <v>594</v>
      </c>
      <c r="AF37" s="14">
        <v>594</v>
      </c>
      <c r="AG37" s="14">
        <v>594</v>
      </c>
      <c r="AH37" s="14">
        <v>594</v>
      </c>
      <c r="AI37" s="14">
        <v>594</v>
      </c>
      <c r="AJ37" s="14">
        <v>594</v>
      </c>
      <c r="AK37" s="14">
        <f aca="true" t="shared" si="1" ref="AK37:AK42">SUM(AE37:AJ37)</f>
        <v>3564</v>
      </c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s="1" customFormat="1" ht="54.75" customHeight="1">
      <c r="A38" s="13">
        <v>0</v>
      </c>
      <c r="B38" s="13">
        <v>5</v>
      </c>
      <c r="C38" s="13">
        <v>0</v>
      </c>
      <c r="D38" s="13" t="s">
        <v>33</v>
      </c>
      <c r="E38" s="13" t="s">
        <v>33</v>
      </c>
      <c r="F38" s="13" t="s">
        <v>33</v>
      </c>
      <c r="G38" s="13" t="s">
        <v>33</v>
      </c>
      <c r="H38" s="13" t="s">
        <v>33</v>
      </c>
      <c r="I38" s="13" t="s">
        <v>33</v>
      </c>
      <c r="J38" s="13" t="s">
        <v>33</v>
      </c>
      <c r="K38" s="13" t="s">
        <v>33</v>
      </c>
      <c r="L38" s="13" t="s">
        <v>33</v>
      </c>
      <c r="M38" s="13" t="s">
        <v>33</v>
      </c>
      <c r="N38" s="13" t="s">
        <v>33</v>
      </c>
      <c r="O38" s="13" t="s">
        <v>33</v>
      </c>
      <c r="P38" s="13" t="s">
        <v>33</v>
      </c>
      <c r="Q38" s="13" t="s">
        <v>33</v>
      </c>
      <c r="R38" s="13">
        <v>0</v>
      </c>
      <c r="S38" s="13">
        <v>9</v>
      </c>
      <c r="T38" s="13">
        <v>1</v>
      </c>
      <c r="U38" s="13">
        <v>0</v>
      </c>
      <c r="V38" s="13">
        <v>2</v>
      </c>
      <c r="W38" s="13">
        <v>0</v>
      </c>
      <c r="X38" s="13">
        <v>0</v>
      </c>
      <c r="Y38" s="13">
        <v>0</v>
      </c>
      <c r="Z38" s="13">
        <v>0</v>
      </c>
      <c r="AA38" s="13">
        <v>2</v>
      </c>
      <c r="AB38" s="39" t="s">
        <v>84</v>
      </c>
      <c r="AC38" s="35" t="s">
        <v>45</v>
      </c>
      <c r="AD38" s="14">
        <v>44.9</v>
      </c>
      <c r="AE38" s="3">
        <v>10</v>
      </c>
      <c r="AF38" s="3">
        <v>10</v>
      </c>
      <c r="AG38" s="14">
        <v>10</v>
      </c>
      <c r="AH38" s="14">
        <v>10</v>
      </c>
      <c r="AI38" s="14">
        <v>10</v>
      </c>
      <c r="AJ38" s="14">
        <v>10</v>
      </c>
      <c r="AK38" s="14">
        <f t="shared" si="1"/>
        <v>60</v>
      </c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s="1" customFormat="1" ht="71.25" customHeight="1">
      <c r="A39" s="13">
        <v>0</v>
      </c>
      <c r="B39" s="13">
        <v>5</v>
      </c>
      <c r="C39" s="13">
        <v>0</v>
      </c>
      <c r="D39" s="13">
        <v>0</v>
      </c>
      <c r="E39" s="13">
        <v>1</v>
      </c>
      <c r="F39" s="13">
        <v>1</v>
      </c>
      <c r="G39" s="13">
        <v>3</v>
      </c>
      <c r="H39" s="13">
        <v>0</v>
      </c>
      <c r="I39" s="13">
        <v>9</v>
      </c>
      <c r="J39" s="13">
        <v>1</v>
      </c>
      <c r="K39" s="13">
        <v>0</v>
      </c>
      <c r="L39" s="13">
        <v>2</v>
      </c>
      <c r="M39" s="13">
        <v>2</v>
      </c>
      <c r="N39" s="13">
        <v>0</v>
      </c>
      <c r="O39" s="13">
        <v>0</v>
      </c>
      <c r="P39" s="13">
        <v>1</v>
      </c>
      <c r="Q39" s="13" t="s">
        <v>104</v>
      </c>
      <c r="R39" s="13">
        <v>0</v>
      </c>
      <c r="S39" s="13">
        <v>9</v>
      </c>
      <c r="T39" s="13">
        <v>1</v>
      </c>
      <c r="U39" s="13">
        <v>0</v>
      </c>
      <c r="V39" s="13">
        <v>2</v>
      </c>
      <c r="W39" s="13">
        <v>0</v>
      </c>
      <c r="X39" s="13">
        <v>0</v>
      </c>
      <c r="Y39" s="13">
        <v>1</v>
      </c>
      <c r="Z39" s="13">
        <v>0</v>
      </c>
      <c r="AA39" s="13">
        <v>0</v>
      </c>
      <c r="AB39" s="40" t="s">
        <v>46</v>
      </c>
      <c r="AC39" s="35" t="s">
        <v>45</v>
      </c>
      <c r="AD39" s="14" t="s">
        <v>33</v>
      </c>
      <c r="AE39" s="3">
        <v>8</v>
      </c>
      <c r="AF39" s="3">
        <v>8</v>
      </c>
      <c r="AG39" s="14">
        <v>8</v>
      </c>
      <c r="AH39" s="14">
        <v>8</v>
      </c>
      <c r="AI39" s="14">
        <v>8</v>
      </c>
      <c r="AJ39" s="14">
        <v>8</v>
      </c>
      <c r="AK39" s="14" t="s">
        <v>33</v>
      </c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s="1" customFormat="1" ht="71.25" customHeight="1">
      <c r="A40" s="13">
        <v>0</v>
      </c>
      <c r="B40" s="13">
        <v>5</v>
      </c>
      <c r="C40" s="13">
        <v>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>
        <v>0</v>
      </c>
      <c r="S40" s="13">
        <v>9</v>
      </c>
      <c r="T40" s="13">
        <v>1</v>
      </c>
      <c r="U40" s="13">
        <v>0</v>
      </c>
      <c r="V40" s="13">
        <v>2</v>
      </c>
      <c r="W40" s="13">
        <v>0</v>
      </c>
      <c r="X40" s="13">
        <v>0</v>
      </c>
      <c r="Y40" s="13">
        <v>1</v>
      </c>
      <c r="Z40" s="13">
        <v>0</v>
      </c>
      <c r="AA40" s="13">
        <v>1</v>
      </c>
      <c r="AB40" s="40" t="s">
        <v>67</v>
      </c>
      <c r="AC40" s="35" t="s">
        <v>100</v>
      </c>
      <c r="AD40" s="14" t="s">
        <v>33</v>
      </c>
      <c r="AE40" s="3">
        <v>1</v>
      </c>
      <c r="AF40" s="3">
        <v>1</v>
      </c>
      <c r="AG40" s="15">
        <v>1</v>
      </c>
      <c r="AH40" s="15">
        <v>1</v>
      </c>
      <c r="AI40" s="15">
        <v>1</v>
      </c>
      <c r="AJ40" s="15">
        <v>1</v>
      </c>
      <c r="AK40" s="14">
        <f t="shared" si="1"/>
        <v>6</v>
      </c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s="1" customFormat="1" ht="70.5" customHeight="1">
      <c r="A41" s="13">
        <v>0</v>
      </c>
      <c r="B41" s="13">
        <v>5</v>
      </c>
      <c r="C41" s="13">
        <v>0</v>
      </c>
      <c r="D41" s="13">
        <v>0</v>
      </c>
      <c r="E41" s="13">
        <v>1</v>
      </c>
      <c r="F41" s="13">
        <v>1</v>
      </c>
      <c r="G41" s="13">
        <v>3</v>
      </c>
      <c r="H41" s="13">
        <v>0</v>
      </c>
      <c r="I41" s="13">
        <v>9</v>
      </c>
      <c r="J41" s="13">
        <v>1</v>
      </c>
      <c r="K41" s="13">
        <v>0</v>
      </c>
      <c r="L41" s="13">
        <v>2</v>
      </c>
      <c r="M41" s="13">
        <v>2</v>
      </c>
      <c r="N41" s="13">
        <v>0</v>
      </c>
      <c r="O41" s="13">
        <v>0</v>
      </c>
      <c r="P41" s="13">
        <v>2</v>
      </c>
      <c r="Q41" s="13" t="s">
        <v>104</v>
      </c>
      <c r="R41" s="13">
        <v>0</v>
      </c>
      <c r="S41" s="13">
        <v>9</v>
      </c>
      <c r="T41" s="13">
        <v>1</v>
      </c>
      <c r="U41" s="13">
        <v>0</v>
      </c>
      <c r="V41" s="13">
        <v>2</v>
      </c>
      <c r="W41" s="13">
        <v>0</v>
      </c>
      <c r="X41" s="13">
        <v>0</v>
      </c>
      <c r="Y41" s="13">
        <v>2</v>
      </c>
      <c r="Z41" s="13">
        <v>0</v>
      </c>
      <c r="AA41" s="13">
        <v>0</v>
      </c>
      <c r="AB41" s="23" t="s">
        <v>47</v>
      </c>
      <c r="AC41" s="35" t="s">
        <v>45</v>
      </c>
      <c r="AD41" s="14" t="s">
        <v>33</v>
      </c>
      <c r="AE41" s="3">
        <v>36</v>
      </c>
      <c r="AF41" s="3">
        <v>36</v>
      </c>
      <c r="AG41" s="15">
        <v>36</v>
      </c>
      <c r="AH41" s="15">
        <v>36</v>
      </c>
      <c r="AI41" s="15">
        <v>36</v>
      </c>
      <c r="AJ41" s="15">
        <v>36</v>
      </c>
      <c r="AK41" s="14" t="s">
        <v>33</v>
      </c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s="1" customFormat="1" ht="70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>
        <v>0</v>
      </c>
      <c r="S42" s="13">
        <v>9</v>
      </c>
      <c r="T42" s="13">
        <v>1</v>
      </c>
      <c r="U42" s="13">
        <v>0</v>
      </c>
      <c r="V42" s="13">
        <v>2</v>
      </c>
      <c r="W42" s="13">
        <v>0</v>
      </c>
      <c r="X42" s="13">
        <v>0</v>
      </c>
      <c r="Y42" s="13">
        <v>2</v>
      </c>
      <c r="Z42" s="13">
        <v>0</v>
      </c>
      <c r="AA42" s="13">
        <v>1</v>
      </c>
      <c r="AB42" s="23" t="s">
        <v>66</v>
      </c>
      <c r="AC42" s="35" t="s">
        <v>100</v>
      </c>
      <c r="AD42" s="14" t="s">
        <v>33</v>
      </c>
      <c r="AE42" s="3">
        <v>9</v>
      </c>
      <c r="AF42" s="3">
        <v>9</v>
      </c>
      <c r="AG42" s="15">
        <v>9</v>
      </c>
      <c r="AH42" s="15">
        <v>9</v>
      </c>
      <c r="AI42" s="15">
        <v>9</v>
      </c>
      <c r="AJ42" s="15">
        <v>9</v>
      </c>
      <c r="AK42" s="14">
        <f t="shared" si="1"/>
        <v>54</v>
      </c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s="1" customFormat="1" ht="87" customHeight="1">
      <c r="A43" s="13">
        <v>0</v>
      </c>
      <c r="B43" s="13">
        <v>5</v>
      </c>
      <c r="C43" s="13">
        <v>0</v>
      </c>
      <c r="D43" s="13" t="s">
        <v>33</v>
      </c>
      <c r="E43" s="13" t="s">
        <v>33</v>
      </c>
      <c r="F43" s="13" t="s">
        <v>33</v>
      </c>
      <c r="G43" s="13" t="s">
        <v>33</v>
      </c>
      <c r="H43" s="13" t="s">
        <v>33</v>
      </c>
      <c r="I43" s="13" t="s">
        <v>33</v>
      </c>
      <c r="J43" s="13" t="s">
        <v>33</v>
      </c>
      <c r="K43" s="13" t="s">
        <v>33</v>
      </c>
      <c r="L43" s="13" t="s">
        <v>33</v>
      </c>
      <c r="M43" s="13" t="s">
        <v>33</v>
      </c>
      <c r="N43" s="13" t="s">
        <v>33</v>
      </c>
      <c r="O43" s="13" t="s">
        <v>33</v>
      </c>
      <c r="P43" s="13" t="s">
        <v>33</v>
      </c>
      <c r="Q43" s="13" t="s">
        <v>33</v>
      </c>
      <c r="R43" s="13">
        <v>0</v>
      </c>
      <c r="S43" s="13">
        <v>9</v>
      </c>
      <c r="T43" s="13">
        <v>1</v>
      </c>
      <c r="U43" s="13">
        <v>0</v>
      </c>
      <c r="V43" s="13">
        <v>2</v>
      </c>
      <c r="W43" s="13">
        <v>0</v>
      </c>
      <c r="X43" s="13">
        <v>0</v>
      </c>
      <c r="Y43" s="13">
        <v>3</v>
      </c>
      <c r="Z43" s="13">
        <v>0</v>
      </c>
      <c r="AA43" s="13">
        <v>0</v>
      </c>
      <c r="AB43" s="16" t="s">
        <v>48</v>
      </c>
      <c r="AC43" s="35" t="s">
        <v>99</v>
      </c>
      <c r="AD43" s="24" t="s">
        <v>33</v>
      </c>
      <c r="AE43" s="24">
        <v>1</v>
      </c>
      <c r="AF43" s="24">
        <v>1</v>
      </c>
      <c r="AG43" s="28">
        <v>1</v>
      </c>
      <c r="AH43" s="28">
        <v>1</v>
      </c>
      <c r="AI43" s="28">
        <v>1</v>
      </c>
      <c r="AJ43" s="28">
        <v>1</v>
      </c>
      <c r="AK43" s="24" t="s">
        <v>33</v>
      </c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s="1" customFormat="1" ht="87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>
        <v>0</v>
      </c>
      <c r="S44" s="13">
        <v>9</v>
      </c>
      <c r="T44" s="13">
        <v>1</v>
      </c>
      <c r="U44" s="13">
        <v>0</v>
      </c>
      <c r="V44" s="13">
        <v>2</v>
      </c>
      <c r="W44" s="13">
        <v>0</v>
      </c>
      <c r="X44" s="13">
        <v>0</v>
      </c>
      <c r="Y44" s="13">
        <v>3</v>
      </c>
      <c r="Z44" s="13">
        <v>0</v>
      </c>
      <c r="AA44" s="13">
        <v>1</v>
      </c>
      <c r="AB44" s="16" t="s">
        <v>68</v>
      </c>
      <c r="AC44" s="35" t="s">
        <v>71</v>
      </c>
      <c r="AD44" s="24" t="s">
        <v>33</v>
      </c>
      <c r="AE44" s="24">
        <v>15</v>
      </c>
      <c r="AF44" s="24">
        <v>10</v>
      </c>
      <c r="AG44" s="28">
        <v>9</v>
      </c>
      <c r="AH44" s="28">
        <v>8</v>
      </c>
      <c r="AI44" s="28">
        <v>7</v>
      </c>
      <c r="AJ44" s="28">
        <v>6</v>
      </c>
      <c r="AK44" s="24">
        <f>SUM(AE44:AJ44)</f>
        <v>55</v>
      </c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s="18" customFormat="1" ht="78" customHeight="1">
      <c r="A45" s="13">
        <v>0</v>
      </c>
      <c r="B45" s="13">
        <v>5</v>
      </c>
      <c r="C45" s="13">
        <v>0</v>
      </c>
      <c r="D45" s="13" t="s">
        <v>33</v>
      </c>
      <c r="E45" s="13" t="s">
        <v>33</v>
      </c>
      <c r="F45" s="13" t="s">
        <v>33</v>
      </c>
      <c r="G45" s="13" t="s">
        <v>33</v>
      </c>
      <c r="H45" s="13" t="s">
        <v>33</v>
      </c>
      <c r="I45" s="13" t="s">
        <v>33</v>
      </c>
      <c r="J45" s="13" t="s">
        <v>33</v>
      </c>
      <c r="K45" s="13" t="s">
        <v>33</v>
      </c>
      <c r="L45" s="13" t="s">
        <v>33</v>
      </c>
      <c r="M45" s="13" t="s">
        <v>33</v>
      </c>
      <c r="N45" s="13" t="s">
        <v>33</v>
      </c>
      <c r="O45" s="13" t="s">
        <v>33</v>
      </c>
      <c r="P45" s="13" t="s">
        <v>33</v>
      </c>
      <c r="Q45" s="13" t="s">
        <v>33</v>
      </c>
      <c r="R45" s="13">
        <v>0</v>
      </c>
      <c r="S45" s="13">
        <v>9</v>
      </c>
      <c r="T45" s="13">
        <v>1</v>
      </c>
      <c r="U45" s="13">
        <v>0</v>
      </c>
      <c r="V45" s="13">
        <v>2</v>
      </c>
      <c r="W45" s="13">
        <v>0</v>
      </c>
      <c r="X45" s="13">
        <v>0</v>
      </c>
      <c r="Y45" s="13">
        <v>4</v>
      </c>
      <c r="Z45" s="13">
        <v>0</v>
      </c>
      <c r="AA45" s="13">
        <v>0</v>
      </c>
      <c r="AB45" s="16" t="s">
        <v>49</v>
      </c>
      <c r="AC45" s="35" t="s">
        <v>99</v>
      </c>
      <c r="AD45" s="24" t="s">
        <v>33</v>
      </c>
      <c r="AE45" s="24">
        <v>1</v>
      </c>
      <c r="AF45" s="24">
        <v>1</v>
      </c>
      <c r="AG45" s="28">
        <v>1</v>
      </c>
      <c r="AH45" s="28">
        <v>1</v>
      </c>
      <c r="AI45" s="28">
        <v>1</v>
      </c>
      <c r="AJ45" s="28">
        <v>1</v>
      </c>
      <c r="AK45" s="24" t="s">
        <v>33</v>
      </c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</row>
    <row r="46" spans="1:50" s="18" customFormat="1" ht="78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>
        <v>0</v>
      </c>
      <c r="S46" s="13">
        <v>9</v>
      </c>
      <c r="T46" s="13">
        <v>1</v>
      </c>
      <c r="U46" s="13">
        <v>0</v>
      </c>
      <c r="V46" s="13">
        <v>2</v>
      </c>
      <c r="W46" s="13">
        <v>0</v>
      </c>
      <c r="X46" s="13">
        <v>0</v>
      </c>
      <c r="Y46" s="13">
        <v>4</v>
      </c>
      <c r="Z46" s="13">
        <v>0</v>
      </c>
      <c r="AA46" s="13">
        <v>1</v>
      </c>
      <c r="AB46" s="16" t="s">
        <v>69</v>
      </c>
      <c r="AC46" s="35" t="s">
        <v>99</v>
      </c>
      <c r="AD46" s="24" t="s">
        <v>33</v>
      </c>
      <c r="AE46" s="24">
        <v>1</v>
      </c>
      <c r="AF46" s="24">
        <v>1</v>
      </c>
      <c r="AG46" s="28">
        <v>1</v>
      </c>
      <c r="AH46" s="28">
        <v>1</v>
      </c>
      <c r="AI46" s="28">
        <v>1</v>
      </c>
      <c r="AJ46" s="28">
        <v>1</v>
      </c>
      <c r="AK46" s="24">
        <v>1</v>
      </c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</row>
    <row r="47" spans="1:50" s="18" customFormat="1" ht="101.25" customHeight="1">
      <c r="A47" s="13">
        <v>0</v>
      </c>
      <c r="B47" s="13">
        <v>5</v>
      </c>
      <c r="C47" s="13">
        <v>0</v>
      </c>
      <c r="D47" s="13" t="s">
        <v>33</v>
      </c>
      <c r="E47" s="13" t="s">
        <v>33</v>
      </c>
      <c r="F47" s="13" t="s">
        <v>33</v>
      </c>
      <c r="G47" s="13" t="s">
        <v>33</v>
      </c>
      <c r="H47" s="13" t="s">
        <v>33</v>
      </c>
      <c r="I47" s="13" t="s">
        <v>33</v>
      </c>
      <c r="J47" s="13" t="s">
        <v>33</v>
      </c>
      <c r="K47" s="13" t="s">
        <v>33</v>
      </c>
      <c r="L47" s="13" t="s">
        <v>33</v>
      </c>
      <c r="M47" s="13" t="s">
        <v>33</v>
      </c>
      <c r="N47" s="13" t="s">
        <v>33</v>
      </c>
      <c r="O47" s="13" t="s">
        <v>33</v>
      </c>
      <c r="P47" s="13" t="s">
        <v>33</v>
      </c>
      <c r="Q47" s="13" t="s">
        <v>33</v>
      </c>
      <c r="R47" s="13">
        <v>0</v>
      </c>
      <c r="S47" s="13">
        <v>9</v>
      </c>
      <c r="T47" s="13">
        <v>1</v>
      </c>
      <c r="U47" s="13">
        <v>0</v>
      </c>
      <c r="V47" s="13">
        <v>2</v>
      </c>
      <c r="W47" s="13">
        <v>0</v>
      </c>
      <c r="X47" s="13">
        <v>0</v>
      </c>
      <c r="Y47" s="13">
        <v>5</v>
      </c>
      <c r="Z47" s="13">
        <v>0</v>
      </c>
      <c r="AA47" s="13">
        <v>0</v>
      </c>
      <c r="AB47" s="2" t="s">
        <v>65</v>
      </c>
      <c r="AC47" s="35" t="s">
        <v>99</v>
      </c>
      <c r="AD47" s="14" t="s">
        <v>33</v>
      </c>
      <c r="AE47" s="3">
        <v>1</v>
      </c>
      <c r="AF47" s="3">
        <v>1</v>
      </c>
      <c r="AG47" s="24">
        <v>1</v>
      </c>
      <c r="AH47" s="24">
        <v>1</v>
      </c>
      <c r="AI47" s="24">
        <v>1</v>
      </c>
      <c r="AJ47" s="24">
        <v>1</v>
      </c>
      <c r="AK47" s="24" t="s">
        <v>33</v>
      </c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</row>
    <row r="48" spans="1:50" s="18" customFormat="1" ht="38.2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>
        <v>0</v>
      </c>
      <c r="S48" s="13">
        <v>9</v>
      </c>
      <c r="T48" s="13">
        <v>1</v>
      </c>
      <c r="U48" s="13">
        <v>0</v>
      </c>
      <c r="V48" s="13">
        <v>2</v>
      </c>
      <c r="W48" s="13">
        <v>0</v>
      </c>
      <c r="X48" s="13">
        <v>0</v>
      </c>
      <c r="Y48" s="13">
        <v>5</v>
      </c>
      <c r="Z48" s="13">
        <v>0</v>
      </c>
      <c r="AA48" s="13">
        <v>1</v>
      </c>
      <c r="AB48" s="2" t="s">
        <v>80</v>
      </c>
      <c r="AC48" s="35" t="s">
        <v>71</v>
      </c>
      <c r="AD48" s="14" t="s">
        <v>33</v>
      </c>
      <c r="AE48" s="3">
        <v>2</v>
      </c>
      <c r="AF48" s="3">
        <v>2</v>
      </c>
      <c r="AG48" s="24">
        <v>2</v>
      </c>
      <c r="AH48" s="24">
        <v>2</v>
      </c>
      <c r="AI48" s="24">
        <v>2</v>
      </c>
      <c r="AJ48" s="24">
        <v>2</v>
      </c>
      <c r="AK48" s="24">
        <f>SUM(AE48:AJ48)</f>
        <v>12</v>
      </c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</row>
    <row r="49" spans="1:50" s="18" customFormat="1" ht="43.5" customHeight="1">
      <c r="A49" s="13">
        <v>0</v>
      </c>
      <c r="B49" s="13">
        <v>5</v>
      </c>
      <c r="C49" s="13">
        <v>0</v>
      </c>
      <c r="D49" s="13">
        <v>0</v>
      </c>
      <c r="E49" s="13">
        <v>1</v>
      </c>
      <c r="F49" s="13">
        <v>1</v>
      </c>
      <c r="G49" s="13">
        <v>3</v>
      </c>
      <c r="H49" s="13">
        <v>0</v>
      </c>
      <c r="I49" s="13">
        <v>8</v>
      </c>
      <c r="J49" s="13">
        <v>1</v>
      </c>
      <c r="K49" s="13">
        <v>0</v>
      </c>
      <c r="L49" s="13">
        <v>2</v>
      </c>
      <c r="M49" s="13">
        <v>2</v>
      </c>
      <c r="N49" s="13">
        <v>0</v>
      </c>
      <c r="O49" s="13">
        <v>0</v>
      </c>
      <c r="P49" s="13">
        <v>6</v>
      </c>
      <c r="Q49" s="13" t="s">
        <v>104</v>
      </c>
      <c r="R49" s="13">
        <v>0</v>
      </c>
      <c r="S49" s="13">
        <v>9</v>
      </c>
      <c r="T49" s="13">
        <v>1</v>
      </c>
      <c r="U49" s="13">
        <v>0</v>
      </c>
      <c r="V49" s="13">
        <v>2</v>
      </c>
      <c r="W49" s="13">
        <v>0</v>
      </c>
      <c r="X49" s="13">
        <v>0</v>
      </c>
      <c r="Y49" s="13">
        <v>6</v>
      </c>
      <c r="Z49" s="13">
        <v>0</v>
      </c>
      <c r="AA49" s="13">
        <v>0</v>
      </c>
      <c r="AB49" s="25" t="s">
        <v>50</v>
      </c>
      <c r="AC49" s="35" t="s">
        <v>45</v>
      </c>
      <c r="AD49" s="14" t="s">
        <v>33</v>
      </c>
      <c r="AE49" s="3">
        <v>317.5</v>
      </c>
      <c r="AF49" s="3">
        <v>82.2</v>
      </c>
      <c r="AG49" s="24">
        <v>65</v>
      </c>
      <c r="AH49" s="24">
        <v>82.2</v>
      </c>
      <c r="AI49" s="24">
        <v>82.2</v>
      </c>
      <c r="AJ49" s="24">
        <v>82.2</v>
      </c>
      <c r="AK49" s="24" t="s">
        <v>33</v>
      </c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</row>
    <row r="50" spans="1:50" s="18" customFormat="1" ht="81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>
        <v>0</v>
      </c>
      <c r="S50" s="13">
        <v>9</v>
      </c>
      <c r="T50" s="13">
        <v>1</v>
      </c>
      <c r="U50" s="13">
        <v>0</v>
      </c>
      <c r="V50" s="13">
        <v>2</v>
      </c>
      <c r="W50" s="13">
        <v>0</v>
      </c>
      <c r="X50" s="13">
        <v>0</v>
      </c>
      <c r="Y50" s="13">
        <v>6</v>
      </c>
      <c r="Z50" s="13">
        <v>0</v>
      </c>
      <c r="AA50" s="13">
        <v>1</v>
      </c>
      <c r="AB50" s="25" t="s">
        <v>70</v>
      </c>
      <c r="AC50" s="35" t="s">
        <v>100</v>
      </c>
      <c r="AD50" s="14" t="s">
        <v>33</v>
      </c>
      <c r="AE50" s="3">
        <v>19</v>
      </c>
      <c r="AF50" s="3">
        <v>16</v>
      </c>
      <c r="AG50" s="24">
        <v>16</v>
      </c>
      <c r="AH50" s="24">
        <v>16</v>
      </c>
      <c r="AI50" s="24">
        <v>16</v>
      </c>
      <c r="AJ50" s="24">
        <v>16</v>
      </c>
      <c r="AK50" s="24">
        <f>SUM(AE50:AJ50)</f>
        <v>99</v>
      </c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</row>
    <row r="51" spans="1:50" s="18" customFormat="1" ht="68.25" customHeight="1">
      <c r="A51" s="13">
        <v>0</v>
      </c>
      <c r="B51" s="13">
        <v>5</v>
      </c>
      <c r="C51" s="13">
        <v>0</v>
      </c>
      <c r="D51" s="13">
        <v>0</v>
      </c>
      <c r="E51" s="13">
        <v>1</v>
      </c>
      <c r="F51" s="13">
        <v>1</v>
      </c>
      <c r="G51" s="13">
        <v>3</v>
      </c>
      <c r="H51" s="13">
        <v>0</v>
      </c>
      <c r="I51" s="13">
        <v>9</v>
      </c>
      <c r="J51" s="13">
        <v>1</v>
      </c>
      <c r="K51" s="13">
        <v>0</v>
      </c>
      <c r="L51" s="13">
        <v>2</v>
      </c>
      <c r="M51" s="13">
        <v>2</v>
      </c>
      <c r="N51" s="13">
        <v>0</v>
      </c>
      <c r="O51" s="13">
        <v>0</v>
      </c>
      <c r="P51" s="13">
        <v>7</v>
      </c>
      <c r="Q51" s="13" t="s">
        <v>104</v>
      </c>
      <c r="R51" s="13">
        <v>0</v>
      </c>
      <c r="S51" s="13">
        <v>9</v>
      </c>
      <c r="T51" s="13">
        <v>1</v>
      </c>
      <c r="U51" s="13">
        <v>0</v>
      </c>
      <c r="V51" s="13">
        <v>2</v>
      </c>
      <c r="W51" s="13">
        <v>0</v>
      </c>
      <c r="X51" s="13">
        <v>0</v>
      </c>
      <c r="Y51" s="13">
        <v>7</v>
      </c>
      <c r="Z51" s="13">
        <v>0</v>
      </c>
      <c r="AA51" s="13">
        <v>0</v>
      </c>
      <c r="AB51" s="2" t="s">
        <v>101</v>
      </c>
      <c r="AC51" s="35" t="s">
        <v>45</v>
      </c>
      <c r="AD51" s="14" t="s">
        <v>33</v>
      </c>
      <c r="AE51" s="3">
        <v>18</v>
      </c>
      <c r="AF51" s="3">
        <v>18</v>
      </c>
      <c r="AG51" s="24">
        <v>18</v>
      </c>
      <c r="AH51" s="24">
        <v>18</v>
      </c>
      <c r="AI51" s="24">
        <v>18</v>
      </c>
      <c r="AJ51" s="24">
        <v>18</v>
      </c>
      <c r="AK51" s="24" t="s">
        <v>33</v>
      </c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</row>
    <row r="52" spans="1:50" s="18" customFormat="1" ht="68.25" customHeight="1">
      <c r="A52" s="13">
        <v>0</v>
      </c>
      <c r="B52" s="13">
        <v>5</v>
      </c>
      <c r="C52" s="13">
        <v>0</v>
      </c>
      <c r="D52" s="13" t="s">
        <v>33</v>
      </c>
      <c r="E52" s="13" t="s">
        <v>33</v>
      </c>
      <c r="F52" s="13" t="s">
        <v>33</v>
      </c>
      <c r="G52" s="13" t="s">
        <v>33</v>
      </c>
      <c r="H52" s="13" t="s">
        <v>33</v>
      </c>
      <c r="I52" s="13" t="s">
        <v>33</v>
      </c>
      <c r="J52" s="13" t="s">
        <v>33</v>
      </c>
      <c r="K52" s="13" t="s">
        <v>33</v>
      </c>
      <c r="L52" s="13" t="s">
        <v>33</v>
      </c>
      <c r="M52" s="13" t="s">
        <v>33</v>
      </c>
      <c r="N52" s="13" t="s">
        <v>33</v>
      </c>
      <c r="O52" s="13" t="s">
        <v>33</v>
      </c>
      <c r="P52" s="13" t="s">
        <v>33</v>
      </c>
      <c r="Q52" s="13" t="s">
        <v>33</v>
      </c>
      <c r="R52" s="13">
        <v>0</v>
      </c>
      <c r="S52" s="13">
        <v>9</v>
      </c>
      <c r="T52" s="13">
        <v>1</v>
      </c>
      <c r="U52" s="13">
        <v>0</v>
      </c>
      <c r="V52" s="13">
        <v>2</v>
      </c>
      <c r="W52" s="13">
        <v>0</v>
      </c>
      <c r="X52" s="13">
        <v>0</v>
      </c>
      <c r="Y52" s="13">
        <v>7</v>
      </c>
      <c r="Z52" s="13">
        <v>0</v>
      </c>
      <c r="AA52" s="13">
        <v>1</v>
      </c>
      <c r="AB52" s="39" t="s">
        <v>61</v>
      </c>
      <c r="AC52" s="35" t="s">
        <v>62</v>
      </c>
      <c r="AD52" s="14" t="s">
        <v>33</v>
      </c>
      <c r="AE52" s="3">
        <v>304.1</v>
      </c>
      <c r="AF52" s="3">
        <v>304.1</v>
      </c>
      <c r="AG52" s="24">
        <v>304.1</v>
      </c>
      <c r="AH52" s="24">
        <v>304.1</v>
      </c>
      <c r="AI52" s="24">
        <v>304.1</v>
      </c>
      <c r="AJ52" s="24">
        <v>304.1</v>
      </c>
      <c r="AK52" s="24">
        <f>SUM(AE52:AJ52)</f>
        <v>1824.6</v>
      </c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</row>
    <row r="53" spans="1:50" s="18" customFormat="1" ht="62.25" customHeight="1">
      <c r="A53" s="13">
        <v>0</v>
      </c>
      <c r="B53" s="13">
        <v>5</v>
      </c>
      <c r="C53" s="13">
        <v>0</v>
      </c>
      <c r="D53" s="13" t="s">
        <v>33</v>
      </c>
      <c r="E53" s="13" t="s">
        <v>33</v>
      </c>
      <c r="F53" s="13" t="s">
        <v>33</v>
      </c>
      <c r="G53" s="13" t="s">
        <v>33</v>
      </c>
      <c r="H53" s="13" t="s">
        <v>33</v>
      </c>
      <c r="I53" s="13" t="s">
        <v>33</v>
      </c>
      <c r="J53" s="13" t="s">
        <v>33</v>
      </c>
      <c r="K53" s="13" t="s">
        <v>33</v>
      </c>
      <c r="L53" s="13" t="s">
        <v>33</v>
      </c>
      <c r="M53" s="13" t="s">
        <v>33</v>
      </c>
      <c r="N53" s="13" t="s">
        <v>33</v>
      </c>
      <c r="O53" s="13" t="s">
        <v>33</v>
      </c>
      <c r="P53" s="13" t="s">
        <v>33</v>
      </c>
      <c r="Q53" s="13" t="s">
        <v>33</v>
      </c>
      <c r="R53" s="13">
        <v>0</v>
      </c>
      <c r="S53" s="13">
        <v>9</v>
      </c>
      <c r="T53" s="13">
        <v>1</v>
      </c>
      <c r="U53" s="13">
        <v>0</v>
      </c>
      <c r="V53" s="13">
        <v>2</v>
      </c>
      <c r="W53" s="13">
        <v>0</v>
      </c>
      <c r="X53" s="13">
        <v>0</v>
      </c>
      <c r="Y53" s="13">
        <v>8</v>
      </c>
      <c r="Z53" s="13">
        <v>0</v>
      </c>
      <c r="AA53" s="13">
        <v>0</v>
      </c>
      <c r="AB53" s="36" t="s">
        <v>102</v>
      </c>
      <c r="AC53" s="35" t="s">
        <v>99</v>
      </c>
      <c r="AD53" s="14" t="s">
        <v>33</v>
      </c>
      <c r="AE53" s="3">
        <v>1</v>
      </c>
      <c r="AF53" s="3">
        <v>1</v>
      </c>
      <c r="AG53" s="24">
        <v>1</v>
      </c>
      <c r="AH53" s="24">
        <v>1</v>
      </c>
      <c r="AI53" s="24">
        <v>1</v>
      </c>
      <c r="AJ53" s="24">
        <v>1</v>
      </c>
      <c r="AK53" s="24" t="s">
        <v>33</v>
      </c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</row>
    <row r="54" spans="1:50" s="18" customFormat="1" ht="62.2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>
        <v>0</v>
      </c>
      <c r="S54" s="13">
        <v>9</v>
      </c>
      <c r="T54" s="13">
        <v>1</v>
      </c>
      <c r="U54" s="13">
        <v>0</v>
      </c>
      <c r="V54" s="13">
        <v>2</v>
      </c>
      <c r="W54" s="13">
        <v>0</v>
      </c>
      <c r="X54" s="13">
        <v>0</v>
      </c>
      <c r="Y54" s="13">
        <v>8</v>
      </c>
      <c r="Z54" s="13">
        <v>0</v>
      </c>
      <c r="AA54" s="13">
        <v>1</v>
      </c>
      <c r="AB54" s="36" t="s">
        <v>85</v>
      </c>
      <c r="AC54" s="35" t="s">
        <v>71</v>
      </c>
      <c r="AD54" s="14" t="s">
        <v>33</v>
      </c>
      <c r="AE54" s="3">
        <v>1</v>
      </c>
      <c r="AF54" s="3">
        <v>1</v>
      </c>
      <c r="AG54" s="24">
        <v>1</v>
      </c>
      <c r="AH54" s="24">
        <v>1</v>
      </c>
      <c r="AI54" s="24">
        <v>1</v>
      </c>
      <c r="AJ54" s="24">
        <v>1</v>
      </c>
      <c r="AK54" s="24">
        <f>SUM(AE54:AJ54)</f>
        <v>6</v>
      </c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</row>
    <row r="55" spans="1:50" s="18" customFormat="1" ht="62.25" customHeight="1">
      <c r="A55" s="13">
        <v>0</v>
      </c>
      <c r="B55" s="13">
        <v>5</v>
      </c>
      <c r="C55" s="13">
        <v>0</v>
      </c>
      <c r="D55" s="13">
        <v>0</v>
      </c>
      <c r="E55" s="13">
        <v>5</v>
      </c>
      <c r="F55" s="13">
        <v>0</v>
      </c>
      <c r="G55" s="13">
        <v>1</v>
      </c>
      <c r="H55" s="13">
        <v>0</v>
      </c>
      <c r="I55" s="13">
        <v>9</v>
      </c>
      <c r="J55" s="13">
        <v>1</v>
      </c>
      <c r="K55" s="13">
        <v>0</v>
      </c>
      <c r="L55" s="13">
        <v>2</v>
      </c>
      <c r="M55" s="13">
        <v>4</v>
      </c>
      <c r="N55" s="13">
        <v>9</v>
      </c>
      <c r="O55" s="13">
        <v>0</v>
      </c>
      <c r="P55" s="13">
        <v>5</v>
      </c>
      <c r="Q55" s="13" t="s">
        <v>107</v>
      </c>
      <c r="R55" s="13">
        <v>0</v>
      </c>
      <c r="S55" s="13">
        <v>9</v>
      </c>
      <c r="T55" s="13">
        <v>1</v>
      </c>
      <c r="U55" s="13">
        <v>0</v>
      </c>
      <c r="V55" s="13">
        <v>2</v>
      </c>
      <c r="W55" s="13">
        <v>0</v>
      </c>
      <c r="X55" s="13">
        <v>0</v>
      </c>
      <c r="Y55" s="13">
        <v>9</v>
      </c>
      <c r="Z55" s="13">
        <v>0</v>
      </c>
      <c r="AA55" s="13">
        <v>0</v>
      </c>
      <c r="AB55" s="36" t="s">
        <v>106</v>
      </c>
      <c r="AC55" s="35" t="s">
        <v>45</v>
      </c>
      <c r="AD55" s="14" t="s">
        <v>33</v>
      </c>
      <c r="AE55" s="3">
        <v>17</v>
      </c>
      <c r="AF55" s="3">
        <v>0</v>
      </c>
      <c r="AG55" s="24">
        <v>0</v>
      </c>
      <c r="AH55" s="24">
        <v>0</v>
      </c>
      <c r="AI55" s="24">
        <v>0</v>
      </c>
      <c r="AJ55" s="24">
        <v>0</v>
      </c>
      <c r="AK55" s="24" t="s">
        <v>33</v>
      </c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</row>
    <row r="56" spans="1:50" s="18" customFormat="1" ht="62.2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>
        <v>0</v>
      </c>
      <c r="S56" s="13">
        <v>9</v>
      </c>
      <c r="T56" s="13">
        <v>1</v>
      </c>
      <c r="U56" s="13">
        <v>0</v>
      </c>
      <c r="V56" s="13">
        <v>2</v>
      </c>
      <c r="W56" s="13">
        <v>0</v>
      </c>
      <c r="X56" s="13">
        <v>0</v>
      </c>
      <c r="Y56" s="13">
        <v>9</v>
      </c>
      <c r="Z56" s="13">
        <v>0</v>
      </c>
      <c r="AA56" s="13">
        <v>1</v>
      </c>
      <c r="AB56" s="36" t="s">
        <v>115</v>
      </c>
      <c r="AC56" s="35" t="s">
        <v>71</v>
      </c>
      <c r="AD56" s="14" t="s">
        <v>33</v>
      </c>
      <c r="AE56" s="3">
        <v>1</v>
      </c>
      <c r="AF56" s="3">
        <v>0</v>
      </c>
      <c r="AG56" s="24">
        <v>0</v>
      </c>
      <c r="AH56" s="24">
        <v>0</v>
      </c>
      <c r="AI56" s="24">
        <v>0</v>
      </c>
      <c r="AJ56" s="24">
        <v>0</v>
      </c>
      <c r="AK56" s="24">
        <v>1</v>
      </c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</row>
    <row r="57" spans="1:50" s="18" customFormat="1" ht="62.25" customHeight="1">
      <c r="A57" s="13">
        <v>0</v>
      </c>
      <c r="B57" s="13">
        <v>5</v>
      </c>
      <c r="C57" s="13">
        <v>0</v>
      </c>
      <c r="D57" s="13">
        <v>0</v>
      </c>
      <c r="E57" s="13">
        <v>1</v>
      </c>
      <c r="F57" s="13">
        <v>1</v>
      </c>
      <c r="G57" s="13">
        <v>3</v>
      </c>
      <c r="H57" s="13">
        <v>0</v>
      </c>
      <c r="I57" s="13">
        <v>9</v>
      </c>
      <c r="J57" s="13">
        <v>1</v>
      </c>
      <c r="K57" s="13">
        <v>0</v>
      </c>
      <c r="L57" s="13">
        <v>2</v>
      </c>
      <c r="M57" s="13">
        <v>2</v>
      </c>
      <c r="N57" s="13">
        <v>0</v>
      </c>
      <c r="O57" s="13">
        <v>1</v>
      </c>
      <c r="P57" s="13">
        <v>0</v>
      </c>
      <c r="Q57" s="13" t="s">
        <v>104</v>
      </c>
      <c r="R57" s="13">
        <v>0</v>
      </c>
      <c r="S57" s="13">
        <v>9</v>
      </c>
      <c r="T57" s="13">
        <v>1</v>
      </c>
      <c r="U57" s="13">
        <v>0</v>
      </c>
      <c r="V57" s="13">
        <v>2</v>
      </c>
      <c r="W57" s="13">
        <v>0</v>
      </c>
      <c r="X57" s="13">
        <v>1</v>
      </c>
      <c r="Y57" s="13">
        <v>0</v>
      </c>
      <c r="Z57" s="13">
        <v>0</v>
      </c>
      <c r="AA57" s="13">
        <v>0</v>
      </c>
      <c r="AB57" s="36" t="s">
        <v>117</v>
      </c>
      <c r="AC57" s="35" t="s">
        <v>45</v>
      </c>
      <c r="AD57" s="14" t="s">
        <v>33</v>
      </c>
      <c r="AE57" s="3">
        <v>436.1</v>
      </c>
      <c r="AF57" s="3">
        <v>0</v>
      </c>
      <c r="AG57" s="24">
        <v>0</v>
      </c>
      <c r="AH57" s="24">
        <v>0</v>
      </c>
      <c r="AI57" s="24">
        <v>0</v>
      </c>
      <c r="AJ57" s="24">
        <v>0</v>
      </c>
      <c r="AK57" s="24">
        <v>436.1</v>
      </c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</row>
    <row r="58" spans="1:50" s="18" customFormat="1" ht="62.2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>
        <v>0</v>
      </c>
      <c r="S58" s="13">
        <v>9</v>
      </c>
      <c r="T58" s="13">
        <v>1</v>
      </c>
      <c r="U58" s="13">
        <v>0</v>
      </c>
      <c r="V58" s="13">
        <v>2</v>
      </c>
      <c r="W58" s="13">
        <v>0</v>
      </c>
      <c r="X58" s="13">
        <v>1</v>
      </c>
      <c r="Y58" s="13">
        <v>0</v>
      </c>
      <c r="Z58" s="13">
        <v>0</v>
      </c>
      <c r="AA58" s="13">
        <v>1</v>
      </c>
      <c r="AB58" s="36" t="s">
        <v>118</v>
      </c>
      <c r="AC58" s="35" t="s">
        <v>71</v>
      </c>
      <c r="AD58" s="14" t="s">
        <v>33</v>
      </c>
      <c r="AE58" s="3">
        <v>2</v>
      </c>
      <c r="AF58" s="3">
        <v>0</v>
      </c>
      <c r="AG58" s="24">
        <v>0</v>
      </c>
      <c r="AH58" s="24">
        <v>0</v>
      </c>
      <c r="AI58" s="24">
        <v>0</v>
      </c>
      <c r="AJ58" s="24">
        <v>0</v>
      </c>
      <c r="AK58" s="24">
        <v>2</v>
      </c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</row>
    <row r="59" spans="1:50" s="1" customFormat="1" ht="63" customHeight="1">
      <c r="A59" s="13">
        <v>0</v>
      </c>
      <c r="B59" s="13">
        <v>5</v>
      </c>
      <c r="C59" s="13">
        <v>0</v>
      </c>
      <c r="D59" s="13" t="s">
        <v>33</v>
      </c>
      <c r="E59" s="13" t="s">
        <v>33</v>
      </c>
      <c r="F59" s="13" t="s">
        <v>33</v>
      </c>
      <c r="G59" s="13" t="s">
        <v>33</v>
      </c>
      <c r="H59" s="13" t="s">
        <v>33</v>
      </c>
      <c r="I59" s="13" t="s">
        <v>33</v>
      </c>
      <c r="J59" s="13" t="s">
        <v>33</v>
      </c>
      <c r="K59" s="13" t="s">
        <v>33</v>
      </c>
      <c r="L59" s="13" t="s">
        <v>33</v>
      </c>
      <c r="M59" s="13" t="s">
        <v>33</v>
      </c>
      <c r="N59" s="13" t="s">
        <v>33</v>
      </c>
      <c r="O59" s="13" t="s">
        <v>33</v>
      </c>
      <c r="P59" s="13" t="s">
        <v>33</v>
      </c>
      <c r="Q59" s="13" t="s">
        <v>33</v>
      </c>
      <c r="R59" s="13">
        <v>0</v>
      </c>
      <c r="S59" s="13">
        <v>9</v>
      </c>
      <c r="T59" s="13">
        <v>1</v>
      </c>
      <c r="U59" s="13">
        <v>0</v>
      </c>
      <c r="V59" s="13">
        <v>3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5" t="s">
        <v>103</v>
      </c>
      <c r="AC59" s="3" t="s">
        <v>21</v>
      </c>
      <c r="AD59" s="27" t="s">
        <v>33</v>
      </c>
      <c r="AE59" s="9">
        <v>365</v>
      </c>
      <c r="AF59" s="9">
        <v>32</v>
      </c>
      <c r="AG59" s="45">
        <v>32</v>
      </c>
      <c r="AH59" s="45">
        <v>32</v>
      </c>
      <c r="AI59" s="45">
        <v>32</v>
      </c>
      <c r="AJ59" s="45">
        <v>32</v>
      </c>
      <c r="AK59" s="45" t="s">
        <v>33</v>
      </c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s="1" customFormat="1" ht="63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>
        <v>0</v>
      </c>
      <c r="S60" s="13">
        <v>9</v>
      </c>
      <c r="T60" s="13">
        <v>1</v>
      </c>
      <c r="U60" s="13">
        <v>0</v>
      </c>
      <c r="V60" s="13">
        <v>3</v>
      </c>
      <c r="W60" s="13">
        <v>0</v>
      </c>
      <c r="X60" s="13">
        <v>0</v>
      </c>
      <c r="Y60" s="13">
        <v>0</v>
      </c>
      <c r="Z60" s="13">
        <v>0</v>
      </c>
      <c r="AA60" s="13">
        <v>1</v>
      </c>
      <c r="AB60" s="48" t="s">
        <v>76</v>
      </c>
      <c r="AC60" s="3" t="s">
        <v>71</v>
      </c>
      <c r="AD60" s="14">
        <v>13</v>
      </c>
      <c r="AE60" s="3">
        <v>10</v>
      </c>
      <c r="AF60" s="3">
        <v>11</v>
      </c>
      <c r="AG60" s="24">
        <v>12</v>
      </c>
      <c r="AH60" s="24">
        <v>13</v>
      </c>
      <c r="AI60" s="24">
        <v>14</v>
      </c>
      <c r="AJ60" s="24">
        <v>15</v>
      </c>
      <c r="AK60" s="24">
        <f>SUM(AE60:AJ60)</f>
        <v>75</v>
      </c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s="1" customFormat="1" ht="63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>
        <v>0</v>
      </c>
      <c r="S61" s="13">
        <v>9</v>
      </c>
      <c r="T61" s="13">
        <v>1</v>
      </c>
      <c r="U61" s="13">
        <v>0</v>
      </c>
      <c r="V61" s="13">
        <v>3</v>
      </c>
      <c r="W61" s="13">
        <v>0</v>
      </c>
      <c r="X61" s="13">
        <v>0</v>
      </c>
      <c r="Y61" s="13">
        <v>0</v>
      </c>
      <c r="Z61" s="13">
        <v>0</v>
      </c>
      <c r="AA61" s="13">
        <v>2</v>
      </c>
      <c r="AB61" s="49" t="s">
        <v>75</v>
      </c>
      <c r="AC61" s="3" t="s">
        <v>71</v>
      </c>
      <c r="AD61" s="14">
        <v>18</v>
      </c>
      <c r="AE61" s="3">
        <v>10</v>
      </c>
      <c r="AF61" s="3">
        <v>11</v>
      </c>
      <c r="AG61" s="24">
        <v>12</v>
      </c>
      <c r="AH61" s="24">
        <v>13</v>
      </c>
      <c r="AI61" s="24">
        <v>14</v>
      </c>
      <c r="AJ61" s="24">
        <v>15</v>
      </c>
      <c r="AK61" s="24">
        <f>SUM(AE61:AJ61)</f>
        <v>75</v>
      </c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s="1" customFormat="1" ht="86.25" customHeight="1">
      <c r="A62" s="13">
        <v>0</v>
      </c>
      <c r="B62" s="13">
        <v>5</v>
      </c>
      <c r="C62" s="13">
        <v>0</v>
      </c>
      <c r="D62" s="13">
        <v>0</v>
      </c>
      <c r="E62" s="13">
        <v>4</v>
      </c>
      <c r="F62" s="13">
        <v>1</v>
      </c>
      <c r="G62" s="13">
        <v>2</v>
      </c>
      <c r="H62" s="13">
        <v>0</v>
      </c>
      <c r="I62" s="13">
        <v>9</v>
      </c>
      <c r="J62" s="13">
        <v>1</v>
      </c>
      <c r="K62" s="13">
        <v>0</v>
      </c>
      <c r="L62" s="13">
        <v>3</v>
      </c>
      <c r="M62" s="13">
        <v>2</v>
      </c>
      <c r="N62" s="13">
        <v>0</v>
      </c>
      <c r="O62" s="13">
        <v>0</v>
      </c>
      <c r="P62" s="13">
        <v>1</v>
      </c>
      <c r="Q62" s="13" t="s">
        <v>104</v>
      </c>
      <c r="R62" s="13">
        <v>0</v>
      </c>
      <c r="S62" s="13">
        <v>9</v>
      </c>
      <c r="T62" s="13">
        <v>1</v>
      </c>
      <c r="U62" s="13">
        <v>0</v>
      </c>
      <c r="V62" s="13">
        <v>3</v>
      </c>
      <c r="W62" s="13">
        <v>0</v>
      </c>
      <c r="X62" s="13">
        <v>0</v>
      </c>
      <c r="Y62" s="13">
        <v>1</v>
      </c>
      <c r="Z62" s="13">
        <v>0</v>
      </c>
      <c r="AA62" s="13">
        <v>0</v>
      </c>
      <c r="AB62" s="2" t="s">
        <v>64</v>
      </c>
      <c r="AC62" s="35" t="s">
        <v>45</v>
      </c>
      <c r="AD62" s="14" t="s">
        <v>33</v>
      </c>
      <c r="AE62" s="3">
        <v>32</v>
      </c>
      <c r="AF62" s="3">
        <v>32</v>
      </c>
      <c r="AG62" s="24">
        <v>32</v>
      </c>
      <c r="AH62" s="24">
        <v>32</v>
      </c>
      <c r="AI62" s="24">
        <v>32</v>
      </c>
      <c r="AJ62" s="24">
        <v>32</v>
      </c>
      <c r="AK62" s="24" t="s">
        <v>33</v>
      </c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s="1" customFormat="1" ht="42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>
        <v>0</v>
      </c>
      <c r="S63" s="13">
        <v>9</v>
      </c>
      <c r="T63" s="13">
        <v>1</v>
      </c>
      <c r="U63" s="13">
        <v>0</v>
      </c>
      <c r="V63" s="13">
        <v>3</v>
      </c>
      <c r="W63" s="13">
        <v>0</v>
      </c>
      <c r="X63" s="13">
        <v>0</v>
      </c>
      <c r="Y63" s="13">
        <v>1</v>
      </c>
      <c r="Z63" s="13">
        <v>0</v>
      </c>
      <c r="AA63" s="13">
        <v>1</v>
      </c>
      <c r="AB63" s="50" t="s">
        <v>77</v>
      </c>
      <c r="AC63" s="3" t="s">
        <v>71</v>
      </c>
      <c r="AD63" s="14" t="s">
        <v>33</v>
      </c>
      <c r="AE63" s="3">
        <v>3</v>
      </c>
      <c r="AF63" s="3">
        <v>3</v>
      </c>
      <c r="AG63" s="24">
        <v>3</v>
      </c>
      <c r="AH63" s="24">
        <v>3</v>
      </c>
      <c r="AI63" s="24">
        <v>3</v>
      </c>
      <c r="AJ63" s="24">
        <v>3</v>
      </c>
      <c r="AK63" s="24">
        <f>SUM(AE63:AJ63)</f>
        <v>18</v>
      </c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s="1" customFormat="1" ht="69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>
        <v>0</v>
      </c>
      <c r="S64" s="13">
        <v>9</v>
      </c>
      <c r="T64" s="13">
        <v>1</v>
      </c>
      <c r="U64" s="13">
        <v>0</v>
      </c>
      <c r="V64" s="13">
        <v>3</v>
      </c>
      <c r="W64" s="13">
        <v>0</v>
      </c>
      <c r="X64" s="13">
        <v>0</v>
      </c>
      <c r="Y64" s="13">
        <v>2</v>
      </c>
      <c r="Z64" s="13">
        <v>0</v>
      </c>
      <c r="AA64" s="13">
        <v>0</v>
      </c>
      <c r="AB64" s="2" t="s">
        <v>87</v>
      </c>
      <c r="AC64" s="35" t="s">
        <v>99</v>
      </c>
      <c r="AD64" s="14" t="s">
        <v>33</v>
      </c>
      <c r="AE64" s="3">
        <v>1</v>
      </c>
      <c r="AF64" s="3">
        <v>1</v>
      </c>
      <c r="AG64" s="24">
        <v>1</v>
      </c>
      <c r="AH64" s="24">
        <v>1</v>
      </c>
      <c r="AI64" s="24">
        <v>1</v>
      </c>
      <c r="AJ64" s="24">
        <v>1</v>
      </c>
      <c r="AK64" s="24" t="s">
        <v>33</v>
      </c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s="1" customFormat="1" ht="38.2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>
        <v>0</v>
      </c>
      <c r="S65" s="13">
        <v>9</v>
      </c>
      <c r="T65" s="13">
        <v>1</v>
      </c>
      <c r="U65" s="13">
        <v>0</v>
      </c>
      <c r="V65" s="13">
        <v>3</v>
      </c>
      <c r="W65" s="13">
        <v>0</v>
      </c>
      <c r="X65" s="13">
        <v>0</v>
      </c>
      <c r="Y65" s="13">
        <v>2</v>
      </c>
      <c r="Z65" s="13">
        <v>0</v>
      </c>
      <c r="AA65" s="13">
        <v>1</v>
      </c>
      <c r="AB65" s="50" t="s">
        <v>78</v>
      </c>
      <c r="AC65" s="3" t="s">
        <v>71</v>
      </c>
      <c r="AD65" s="14" t="s">
        <v>33</v>
      </c>
      <c r="AE65" s="3">
        <v>1</v>
      </c>
      <c r="AF65" s="3">
        <v>1</v>
      </c>
      <c r="AG65" s="24">
        <v>1</v>
      </c>
      <c r="AH65" s="24">
        <v>1</v>
      </c>
      <c r="AI65" s="24">
        <v>1</v>
      </c>
      <c r="AJ65" s="24">
        <v>1</v>
      </c>
      <c r="AK65" s="24">
        <f>SUM(AE65:AJ65)</f>
        <v>6</v>
      </c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s="1" customFormat="1" ht="38.25" customHeight="1">
      <c r="A66" s="13">
        <v>0</v>
      </c>
      <c r="B66" s="13">
        <v>5</v>
      </c>
      <c r="C66" s="13">
        <v>0</v>
      </c>
      <c r="D66" s="13">
        <v>0</v>
      </c>
      <c r="E66" s="13">
        <v>4</v>
      </c>
      <c r="F66" s="13">
        <v>1</v>
      </c>
      <c r="G66" s="13">
        <v>2</v>
      </c>
      <c r="H66" s="13">
        <v>0</v>
      </c>
      <c r="I66" s="13">
        <v>9</v>
      </c>
      <c r="J66" s="13">
        <v>1</v>
      </c>
      <c r="K66" s="13">
        <v>0</v>
      </c>
      <c r="L66" s="13">
        <v>3</v>
      </c>
      <c r="M66" s="13">
        <v>4</v>
      </c>
      <c r="N66" s="13">
        <v>3</v>
      </c>
      <c r="O66" s="13">
        <v>0</v>
      </c>
      <c r="P66" s="13">
        <v>5</v>
      </c>
      <c r="Q66" s="13" t="s">
        <v>104</v>
      </c>
      <c r="R66" s="13">
        <v>0</v>
      </c>
      <c r="S66" s="13">
        <v>9</v>
      </c>
      <c r="T66" s="13">
        <v>1</v>
      </c>
      <c r="U66" s="13">
        <v>0</v>
      </c>
      <c r="V66" s="13">
        <v>3</v>
      </c>
      <c r="W66" s="13">
        <v>0</v>
      </c>
      <c r="X66" s="13">
        <v>0</v>
      </c>
      <c r="Y66" s="13">
        <v>3</v>
      </c>
      <c r="Z66" s="13">
        <v>0</v>
      </c>
      <c r="AA66" s="13">
        <v>0</v>
      </c>
      <c r="AB66" s="50" t="s">
        <v>108</v>
      </c>
      <c r="AC66" s="35" t="s">
        <v>45</v>
      </c>
      <c r="AD66" s="14" t="s">
        <v>33</v>
      </c>
      <c r="AE66" s="3">
        <v>333</v>
      </c>
      <c r="AF66" s="3">
        <v>0</v>
      </c>
      <c r="AG66" s="24">
        <v>0</v>
      </c>
      <c r="AH66" s="24">
        <v>0</v>
      </c>
      <c r="AI66" s="24">
        <v>0</v>
      </c>
      <c r="AJ66" s="24">
        <v>0</v>
      </c>
      <c r="AK66" s="24" t="s">
        <v>33</v>
      </c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s="1" customFormat="1" ht="68.2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>
        <v>0</v>
      </c>
      <c r="S67" s="13">
        <v>9</v>
      </c>
      <c r="T67" s="13">
        <v>1</v>
      </c>
      <c r="U67" s="13">
        <v>0</v>
      </c>
      <c r="V67" s="13">
        <v>3</v>
      </c>
      <c r="W67" s="13">
        <v>0</v>
      </c>
      <c r="X67" s="13">
        <v>0</v>
      </c>
      <c r="Y67" s="13">
        <v>3</v>
      </c>
      <c r="Z67" s="13">
        <v>0</v>
      </c>
      <c r="AA67" s="13">
        <v>1</v>
      </c>
      <c r="AB67" s="64" t="s">
        <v>114</v>
      </c>
      <c r="AC67" s="3" t="s">
        <v>71</v>
      </c>
      <c r="AD67" s="14" t="s">
        <v>33</v>
      </c>
      <c r="AE67" s="3">
        <v>10</v>
      </c>
      <c r="AF67" s="3">
        <v>0</v>
      </c>
      <c r="AG67" s="24">
        <v>0</v>
      </c>
      <c r="AH67" s="24">
        <v>0</v>
      </c>
      <c r="AI67" s="24">
        <v>0</v>
      </c>
      <c r="AJ67" s="24">
        <v>0</v>
      </c>
      <c r="AK67" s="24">
        <v>10</v>
      </c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s="1" customFormat="1" ht="81.75" customHeight="1">
      <c r="A68" s="13">
        <v>6</v>
      </c>
      <c r="B68" s="13">
        <v>0</v>
      </c>
      <c r="C68" s="13">
        <v>0</v>
      </c>
      <c r="D68" s="13" t="s">
        <v>33</v>
      </c>
      <c r="E68" s="13" t="s">
        <v>33</v>
      </c>
      <c r="F68" s="13" t="s">
        <v>33</v>
      </c>
      <c r="G68" s="13" t="s">
        <v>33</v>
      </c>
      <c r="H68" s="13" t="s">
        <v>33</v>
      </c>
      <c r="I68" s="13" t="s">
        <v>33</v>
      </c>
      <c r="J68" s="13" t="s">
        <v>33</v>
      </c>
      <c r="K68" s="13" t="s">
        <v>33</v>
      </c>
      <c r="L68" s="13" t="s">
        <v>33</v>
      </c>
      <c r="M68" s="13" t="s">
        <v>33</v>
      </c>
      <c r="N68" s="13" t="s">
        <v>33</v>
      </c>
      <c r="O68" s="13" t="s">
        <v>33</v>
      </c>
      <c r="P68" s="13" t="s">
        <v>33</v>
      </c>
      <c r="Q68" s="13" t="s">
        <v>33</v>
      </c>
      <c r="R68" s="13">
        <v>0</v>
      </c>
      <c r="S68" s="13">
        <v>9</v>
      </c>
      <c r="T68" s="13">
        <v>1</v>
      </c>
      <c r="U68" s="13">
        <v>0</v>
      </c>
      <c r="V68" s="13">
        <v>4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63" t="s">
        <v>109</v>
      </c>
      <c r="AC68" s="35" t="s">
        <v>45</v>
      </c>
      <c r="AD68" s="14" t="s">
        <v>33</v>
      </c>
      <c r="AE68" s="3">
        <v>200</v>
      </c>
      <c r="AF68" s="3">
        <v>0</v>
      </c>
      <c r="AG68" s="24">
        <v>0</v>
      </c>
      <c r="AH68" s="24">
        <v>0</v>
      </c>
      <c r="AI68" s="24">
        <v>0</v>
      </c>
      <c r="AJ68" s="24">
        <v>0</v>
      </c>
      <c r="AK68" s="24" t="s">
        <v>33</v>
      </c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s="1" customFormat="1" ht="131.25" customHeight="1">
      <c r="A69" s="13">
        <v>6</v>
      </c>
      <c r="B69" s="13">
        <v>0</v>
      </c>
      <c r="C69" s="13">
        <v>0</v>
      </c>
      <c r="D69" s="13" t="s">
        <v>33</v>
      </c>
      <c r="E69" s="13" t="s">
        <v>33</v>
      </c>
      <c r="F69" s="13" t="s">
        <v>33</v>
      </c>
      <c r="G69" s="13" t="s">
        <v>33</v>
      </c>
      <c r="H69" s="13" t="s">
        <v>33</v>
      </c>
      <c r="I69" s="13" t="s">
        <v>33</v>
      </c>
      <c r="J69" s="13" t="s">
        <v>33</v>
      </c>
      <c r="K69" s="13" t="s">
        <v>33</v>
      </c>
      <c r="L69" s="13" t="s">
        <v>33</v>
      </c>
      <c r="M69" s="13" t="s">
        <v>33</v>
      </c>
      <c r="N69" s="13" t="s">
        <v>33</v>
      </c>
      <c r="O69" s="13" t="s">
        <v>33</v>
      </c>
      <c r="P69" s="13" t="s">
        <v>33</v>
      </c>
      <c r="Q69" s="13" t="s">
        <v>33</v>
      </c>
      <c r="R69" s="13">
        <v>0</v>
      </c>
      <c r="S69" s="13">
        <v>9</v>
      </c>
      <c r="T69" s="13">
        <v>1</v>
      </c>
      <c r="U69" s="13">
        <v>0</v>
      </c>
      <c r="V69" s="13">
        <v>4</v>
      </c>
      <c r="W69" s="13">
        <v>0</v>
      </c>
      <c r="X69" s="13">
        <v>0</v>
      </c>
      <c r="Y69" s="13">
        <v>0</v>
      </c>
      <c r="Z69" s="13">
        <v>0</v>
      </c>
      <c r="AA69" s="13">
        <v>1</v>
      </c>
      <c r="AB69" s="65" t="s">
        <v>116</v>
      </c>
      <c r="AC69" s="35" t="s">
        <v>18</v>
      </c>
      <c r="AD69" s="14">
        <v>100</v>
      </c>
      <c r="AE69" s="3">
        <v>100</v>
      </c>
      <c r="AF69" s="3">
        <v>0</v>
      </c>
      <c r="AG69" s="24">
        <v>0</v>
      </c>
      <c r="AH69" s="24">
        <v>0</v>
      </c>
      <c r="AI69" s="24">
        <v>0</v>
      </c>
      <c r="AJ69" s="24">
        <v>0</v>
      </c>
      <c r="AK69" s="24">
        <v>100</v>
      </c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s="1" customFormat="1" ht="73.5" customHeight="1">
      <c r="A70" s="13">
        <v>6</v>
      </c>
      <c r="B70" s="13">
        <v>0</v>
      </c>
      <c r="C70" s="13">
        <v>0</v>
      </c>
      <c r="D70" s="13">
        <v>0</v>
      </c>
      <c r="E70" s="13">
        <v>4</v>
      </c>
      <c r="F70" s="13">
        <v>1</v>
      </c>
      <c r="G70" s="13">
        <v>2</v>
      </c>
      <c r="H70" s="13">
        <v>0</v>
      </c>
      <c r="I70" s="13">
        <v>9</v>
      </c>
      <c r="J70" s="13">
        <v>1</v>
      </c>
      <c r="K70" s="13">
        <v>0</v>
      </c>
      <c r="L70" s="13">
        <v>4</v>
      </c>
      <c r="M70" s="13">
        <v>2</v>
      </c>
      <c r="N70" s="13">
        <v>0</v>
      </c>
      <c r="O70" s="13">
        <v>0</v>
      </c>
      <c r="P70" s="13">
        <v>1</v>
      </c>
      <c r="Q70" s="13" t="s">
        <v>104</v>
      </c>
      <c r="R70" s="13">
        <v>0</v>
      </c>
      <c r="S70" s="13">
        <v>9</v>
      </c>
      <c r="T70" s="13">
        <v>1</v>
      </c>
      <c r="U70" s="13">
        <v>0</v>
      </c>
      <c r="V70" s="13">
        <v>4</v>
      </c>
      <c r="W70" s="13">
        <v>0</v>
      </c>
      <c r="X70" s="13">
        <v>0</v>
      </c>
      <c r="Y70" s="13">
        <v>1</v>
      </c>
      <c r="Z70" s="13">
        <v>0</v>
      </c>
      <c r="AA70" s="13">
        <v>0</v>
      </c>
      <c r="AB70" s="50" t="s">
        <v>111</v>
      </c>
      <c r="AC70" s="35" t="s">
        <v>45</v>
      </c>
      <c r="AD70" s="14" t="s">
        <v>33</v>
      </c>
      <c r="AE70" s="3">
        <v>150</v>
      </c>
      <c r="AF70" s="3">
        <v>0</v>
      </c>
      <c r="AG70" s="24">
        <v>0</v>
      </c>
      <c r="AH70" s="24">
        <v>0</v>
      </c>
      <c r="AI70" s="24">
        <v>0</v>
      </c>
      <c r="AJ70" s="24">
        <v>0</v>
      </c>
      <c r="AK70" s="24" t="s">
        <v>33</v>
      </c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s="1" customFormat="1" ht="63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>
        <v>0</v>
      </c>
      <c r="S71" s="13">
        <v>9</v>
      </c>
      <c r="T71" s="13">
        <v>1</v>
      </c>
      <c r="U71" s="13">
        <v>0</v>
      </c>
      <c r="V71" s="13">
        <v>4</v>
      </c>
      <c r="W71" s="13">
        <v>0</v>
      </c>
      <c r="X71" s="13">
        <v>0</v>
      </c>
      <c r="Y71" s="13">
        <v>1</v>
      </c>
      <c r="Z71" s="13">
        <v>0</v>
      </c>
      <c r="AA71" s="13">
        <v>1</v>
      </c>
      <c r="AB71" s="50" t="s">
        <v>113</v>
      </c>
      <c r="AC71" s="3" t="s">
        <v>71</v>
      </c>
      <c r="AD71" s="14" t="s">
        <v>33</v>
      </c>
      <c r="AE71" s="3">
        <v>2</v>
      </c>
      <c r="AF71" s="3">
        <v>0</v>
      </c>
      <c r="AG71" s="24">
        <v>0</v>
      </c>
      <c r="AH71" s="24">
        <v>0</v>
      </c>
      <c r="AI71" s="24">
        <v>0</v>
      </c>
      <c r="AJ71" s="24">
        <v>0</v>
      </c>
      <c r="AK71" s="24">
        <v>1</v>
      </c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s="1" customFormat="1" ht="83.25" customHeight="1">
      <c r="A72" s="13">
        <v>6</v>
      </c>
      <c r="B72" s="13">
        <v>0</v>
      </c>
      <c r="C72" s="13">
        <v>0</v>
      </c>
      <c r="D72" s="13">
        <v>0</v>
      </c>
      <c r="E72" s="13">
        <v>4</v>
      </c>
      <c r="F72" s="13">
        <v>1</v>
      </c>
      <c r="G72" s="13">
        <v>2</v>
      </c>
      <c r="H72" s="13">
        <v>0</v>
      </c>
      <c r="I72" s="13">
        <v>9</v>
      </c>
      <c r="J72" s="13">
        <v>1</v>
      </c>
      <c r="K72" s="13">
        <v>0</v>
      </c>
      <c r="L72" s="13">
        <v>4</v>
      </c>
      <c r="M72" s="13">
        <v>4</v>
      </c>
      <c r="N72" s="13">
        <v>2</v>
      </c>
      <c r="O72" s="13">
        <v>0</v>
      </c>
      <c r="P72" s="13">
        <v>5</v>
      </c>
      <c r="Q72" s="13" t="s">
        <v>107</v>
      </c>
      <c r="R72" s="13">
        <v>0</v>
      </c>
      <c r="S72" s="13">
        <v>9</v>
      </c>
      <c r="T72" s="13">
        <v>1</v>
      </c>
      <c r="U72" s="13">
        <v>0</v>
      </c>
      <c r="V72" s="13">
        <v>4</v>
      </c>
      <c r="W72" s="13">
        <v>0</v>
      </c>
      <c r="X72" s="13">
        <v>0</v>
      </c>
      <c r="Y72" s="13">
        <v>2</v>
      </c>
      <c r="Z72" s="13">
        <v>0</v>
      </c>
      <c r="AA72" s="13">
        <v>0</v>
      </c>
      <c r="AB72" s="50" t="s">
        <v>110</v>
      </c>
      <c r="AC72" s="35" t="s">
        <v>45</v>
      </c>
      <c r="AD72" s="14" t="s">
        <v>33</v>
      </c>
      <c r="AE72" s="3">
        <v>50</v>
      </c>
      <c r="AF72" s="3">
        <v>0</v>
      </c>
      <c r="AG72" s="24">
        <v>0</v>
      </c>
      <c r="AH72" s="24">
        <v>0</v>
      </c>
      <c r="AI72" s="24">
        <v>0</v>
      </c>
      <c r="AJ72" s="24">
        <v>0</v>
      </c>
      <c r="AK72" s="24" t="s">
        <v>33</v>
      </c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s="1" customFormat="1" ht="38.2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>
        <v>0</v>
      </c>
      <c r="S73" s="13">
        <v>9</v>
      </c>
      <c r="T73" s="13">
        <v>1</v>
      </c>
      <c r="U73" s="13">
        <v>0</v>
      </c>
      <c r="V73" s="13">
        <v>4</v>
      </c>
      <c r="W73" s="13">
        <v>0</v>
      </c>
      <c r="X73" s="13">
        <v>0</v>
      </c>
      <c r="Y73" s="13">
        <v>2</v>
      </c>
      <c r="Z73" s="13">
        <v>0</v>
      </c>
      <c r="AA73" s="13">
        <v>2</v>
      </c>
      <c r="AB73" s="50" t="s">
        <v>112</v>
      </c>
      <c r="AC73" s="3" t="s">
        <v>71</v>
      </c>
      <c r="AD73" s="14" t="s">
        <v>33</v>
      </c>
      <c r="AE73" s="3">
        <v>1</v>
      </c>
      <c r="AF73" s="3">
        <v>0</v>
      </c>
      <c r="AG73" s="24">
        <v>0</v>
      </c>
      <c r="AH73" s="24">
        <v>0</v>
      </c>
      <c r="AI73" s="24">
        <v>0</v>
      </c>
      <c r="AJ73" s="24">
        <v>0</v>
      </c>
      <c r="AK73" s="24">
        <v>1</v>
      </c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s="1" customFormat="1" ht="40.5" customHeight="1">
      <c r="A74" s="13">
        <v>0</v>
      </c>
      <c r="B74" s="13">
        <v>5</v>
      </c>
      <c r="C74" s="13">
        <v>0</v>
      </c>
      <c r="D74" s="13">
        <v>0</v>
      </c>
      <c r="E74" s="13">
        <v>1</v>
      </c>
      <c r="F74" s="13">
        <v>1</v>
      </c>
      <c r="G74" s="13">
        <v>3</v>
      </c>
      <c r="H74" s="13">
        <v>0</v>
      </c>
      <c r="I74" s="13">
        <v>9</v>
      </c>
      <c r="J74" s="13">
        <v>9</v>
      </c>
      <c r="K74" s="13">
        <v>0</v>
      </c>
      <c r="L74" s="13">
        <v>1</v>
      </c>
      <c r="M74" s="13">
        <v>2</v>
      </c>
      <c r="N74" s="13">
        <v>0</v>
      </c>
      <c r="O74" s="13">
        <v>1</v>
      </c>
      <c r="P74" s="13">
        <v>5</v>
      </c>
      <c r="Q74" s="13" t="s">
        <v>86</v>
      </c>
      <c r="R74" s="13">
        <v>0</v>
      </c>
      <c r="S74" s="13">
        <v>9</v>
      </c>
      <c r="T74" s="13">
        <v>9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41" t="s">
        <v>52</v>
      </c>
      <c r="AC74" s="35" t="s">
        <v>45</v>
      </c>
      <c r="AD74" s="27" t="s">
        <v>33</v>
      </c>
      <c r="AE74" s="9">
        <v>2596.3</v>
      </c>
      <c r="AF74" s="9">
        <v>2596.3</v>
      </c>
      <c r="AG74" s="45">
        <v>2596.3</v>
      </c>
      <c r="AH74" s="45">
        <v>2272.8</v>
      </c>
      <c r="AI74" s="45">
        <v>2272.8</v>
      </c>
      <c r="AJ74" s="45">
        <v>2272.8</v>
      </c>
      <c r="AK74" s="45" t="s">
        <v>33</v>
      </c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37" s="11" customFormat="1" ht="56.25" customHeight="1">
      <c r="A75" s="13">
        <v>0</v>
      </c>
      <c r="B75" s="13">
        <v>5</v>
      </c>
      <c r="C75" s="13">
        <v>0</v>
      </c>
      <c r="D75" s="13">
        <v>0</v>
      </c>
      <c r="E75" s="13">
        <v>1</v>
      </c>
      <c r="F75" s="13">
        <v>1</v>
      </c>
      <c r="G75" s="13">
        <v>3</v>
      </c>
      <c r="H75" s="13">
        <v>0</v>
      </c>
      <c r="I75" s="13">
        <v>9</v>
      </c>
      <c r="J75" s="13">
        <v>9</v>
      </c>
      <c r="K75" s="13">
        <v>0</v>
      </c>
      <c r="L75" s="13">
        <v>1</v>
      </c>
      <c r="M75" s="13">
        <v>2</v>
      </c>
      <c r="N75" s="13">
        <v>0</v>
      </c>
      <c r="O75" s="13">
        <v>1</v>
      </c>
      <c r="P75" s="13">
        <v>5</v>
      </c>
      <c r="Q75" s="13" t="s">
        <v>86</v>
      </c>
      <c r="R75" s="13">
        <v>0</v>
      </c>
      <c r="S75" s="13">
        <v>9</v>
      </c>
      <c r="T75" s="13">
        <v>9</v>
      </c>
      <c r="U75" s="13">
        <v>0</v>
      </c>
      <c r="V75" s="13">
        <v>1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36" t="s">
        <v>57</v>
      </c>
      <c r="AC75" s="35" t="s">
        <v>45</v>
      </c>
      <c r="AD75" s="14" t="s">
        <v>33</v>
      </c>
      <c r="AE75" s="3">
        <v>2596.3</v>
      </c>
      <c r="AF75" s="3">
        <v>2596.3</v>
      </c>
      <c r="AG75" s="24">
        <v>2596.3</v>
      </c>
      <c r="AH75" s="24">
        <v>2272.8</v>
      </c>
      <c r="AI75" s="24">
        <v>2272.8</v>
      </c>
      <c r="AJ75" s="24">
        <v>2272.8</v>
      </c>
      <c r="AK75" s="24" t="s">
        <v>33</v>
      </c>
    </row>
    <row r="76" spans="1:37" s="11" customFormat="1" ht="68.25" customHeight="1">
      <c r="A76" s="13">
        <v>0</v>
      </c>
      <c r="B76" s="13">
        <v>5</v>
      </c>
      <c r="C76" s="13">
        <v>0</v>
      </c>
      <c r="D76" s="13">
        <v>0</v>
      </c>
      <c r="E76" s="13">
        <v>1</v>
      </c>
      <c r="F76" s="13">
        <v>1</v>
      </c>
      <c r="G76" s="13">
        <v>3</v>
      </c>
      <c r="H76" s="13">
        <v>0</v>
      </c>
      <c r="I76" s="13">
        <v>9</v>
      </c>
      <c r="J76" s="13">
        <v>9</v>
      </c>
      <c r="K76" s="13">
        <v>0</v>
      </c>
      <c r="L76" s="13">
        <v>1</v>
      </c>
      <c r="M76" s="13">
        <v>2</v>
      </c>
      <c r="N76" s="13">
        <v>0</v>
      </c>
      <c r="O76" s="13">
        <v>1</v>
      </c>
      <c r="P76" s="13">
        <v>5</v>
      </c>
      <c r="Q76" s="13" t="s">
        <v>86</v>
      </c>
      <c r="R76" s="13">
        <v>0</v>
      </c>
      <c r="S76" s="13">
        <v>9</v>
      </c>
      <c r="T76" s="13">
        <v>9</v>
      </c>
      <c r="U76" s="13">
        <v>0</v>
      </c>
      <c r="V76" s="13">
        <v>1</v>
      </c>
      <c r="W76" s="13">
        <v>0</v>
      </c>
      <c r="X76" s="13">
        <v>0</v>
      </c>
      <c r="Y76" s="13">
        <v>1</v>
      </c>
      <c r="Z76" s="13">
        <v>0</v>
      </c>
      <c r="AA76" s="13">
        <v>0</v>
      </c>
      <c r="AB76" s="36" t="s">
        <v>79</v>
      </c>
      <c r="AC76" s="35" t="s">
        <v>45</v>
      </c>
      <c r="AD76" s="14" t="s">
        <v>33</v>
      </c>
      <c r="AE76" s="3">
        <v>2596.3</v>
      </c>
      <c r="AF76" s="3">
        <v>2596.3</v>
      </c>
      <c r="AG76" s="24">
        <v>2596.3</v>
      </c>
      <c r="AH76" s="24">
        <v>2272.8</v>
      </c>
      <c r="AI76" s="24">
        <v>2272.8</v>
      </c>
      <c r="AJ76" s="24">
        <v>2272.8</v>
      </c>
      <c r="AK76" s="24" t="s">
        <v>33</v>
      </c>
    </row>
    <row r="77" spans="1:37" s="12" customFormat="1" ht="33" customHeight="1">
      <c r="A77" s="13">
        <v>0</v>
      </c>
      <c r="B77" s="13">
        <v>5</v>
      </c>
      <c r="C77" s="13">
        <v>0</v>
      </c>
      <c r="D77" s="13" t="s">
        <v>33</v>
      </c>
      <c r="E77" s="13" t="s">
        <v>33</v>
      </c>
      <c r="F77" s="13" t="s">
        <v>33</v>
      </c>
      <c r="G77" s="13" t="s">
        <v>33</v>
      </c>
      <c r="H77" s="13" t="s">
        <v>33</v>
      </c>
      <c r="I77" s="13" t="s">
        <v>33</v>
      </c>
      <c r="J77" s="13" t="s">
        <v>33</v>
      </c>
      <c r="K77" s="13" t="s">
        <v>33</v>
      </c>
      <c r="L77" s="13" t="s">
        <v>33</v>
      </c>
      <c r="M77" s="13" t="s">
        <v>33</v>
      </c>
      <c r="N77" s="13" t="s">
        <v>33</v>
      </c>
      <c r="O77" s="13" t="s">
        <v>33</v>
      </c>
      <c r="P77" s="13" t="s">
        <v>33</v>
      </c>
      <c r="Q77" s="13" t="s">
        <v>33</v>
      </c>
      <c r="R77" s="13">
        <v>0</v>
      </c>
      <c r="S77" s="13">
        <v>9</v>
      </c>
      <c r="T77" s="13">
        <v>9</v>
      </c>
      <c r="U77" s="13">
        <v>0</v>
      </c>
      <c r="V77" s="13">
        <v>2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42" t="s">
        <v>53</v>
      </c>
      <c r="AC77" s="43"/>
      <c r="AD77" s="54" t="s">
        <v>98</v>
      </c>
      <c r="AE77" s="52" t="s">
        <v>98</v>
      </c>
      <c r="AF77" s="52" t="s">
        <v>98</v>
      </c>
      <c r="AG77" s="55" t="s">
        <v>98</v>
      </c>
      <c r="AH77" s="55" t="s">
        <v>98</v>
      </c>
      <c r="AI77" s="55" t="s">
        <v>98</v>
      </c>
      <c r="AJ77" s="55" t="s">
        <v>98</v>
      </c>
      <c r="AK77" s="55" t="s">
        <v>98</v>
      </c>
    </row>
    <row r="78" spans="1:37" s="11" customFormat="1" ht="96.75" customHeight="1">
      <c r="A78" s="13">
        <v>0</v>
      </c>
      <c r="B78" s="13">
        <v>5</v>
      </c>
      <c r="C78" s="13">
        <v>0</v>
      </c>
      <c r="D78" s="13" t="s">
        <v>33</v>
      </c>
      <c r="E78" s="13" t="s">
        <v>33</v>
      </c>
      <c r="F78" s="13" t="s">
        <v>33</v>
      </c>
      <c r="G78" s="13" t="s">
        <v>33</v>
      </c>
      <c r="H78" s="13" t="s">
        <v>33</v>
      </c>
      <c r="I78" s="13" t="s">
        <v>33</v>
      </c>
      <c r="J78" s="13" t="s">
        <v>33</v>
      </c>
      <c r="K78" s="13" t="s">
        <v>33</v>
      </c>
      <c r="L78" s="13" t="s">
        <v>33</v>
      </c>
      <c r="M78" s="13" t="s">
        <v>33</v>
      </c>
      <c r="N78" s="13" t="s">
        <v>33</v>
      </c>
      <c r="O78" s="13" t="s">
        <v>33</v>
      </c>
      <c r="P78" s="13" t="s">
        <v>33</v>
      </c>
      <c r="Q78" s="13" t="s">
        <v>33</v>
      </c>
      <c r="R78" s="13">
        <v>0</v>
      </c>
      <c r="S78" s="13">
        <v>9</v>
      </c>
      <c r="T78" s="13">
        <v>9</v>
      </c>
      <c r="U78" s="13">
        <v>0</v>
      </c>
      <c r="V78" s="13">
        <v>2</v>
      </c>
      <c r="W78" s="13">
        <v>0</v>
      </c>
      <c r="X78" s="13">
        <v>0</v>
      </c>
      <c r="Y78" s="13">
        <v>1</v>
      </c>
      <c r="Z78" s="13">
        <v>0</v>
      </c>
      <c r="AA78" s="13">
        <v>0</v>
      </c>
      <c r="AB78" s="42" t="s">
        <v>58</v>
      </c>
      <c r="AC78" s="35" t="s">
        <v>99</v>
      </c>
      <c r="AD78" s="14" t="s">
        <v>33</v>
      </c>
      <c r="AE78" s="3">
        <v>1</v>
      </c>
      <c r="AF78" s="3">
        <v>1</v>
      </c>
      <c r="AG78" s="24">
        <v>1</v>
      </c>
      <c r="AH78" s="24">
        <v>1</v>
      </c>
      <c r="AI78" s="24">
        <v>1</v>
      </c>
      <c r="AJ78" s="24">
        <v>1</v>
      </c>
      <c r="AK78" s="24" t="s">
        <v>33</v>
      </c>
    </row>
    <row r="79" spans="1:37" s="11" customFormat="1" ht="61.5" customHeight="1">
      <c r="A79" s="13">
        <v>0</v>
      </c>
      <c r="B79" s="13">
        <v>5</v>
      </c>
      <c r="C79" s="13">
        <v>0</v>
      </c>
      <c r="D79" s="13" t="s">
        <v>33</v>
      </c>
      <c r="E79" s="13" t="s">
        <v>33</v>
      </c>
      <c r="F79" s="13" t="s">
        <v>33</v>
      </c>
      <c r="G79" s="13" t="s">
        <v>33</v>
      </c>
      <c r="H79" s="13" t="s">
        <v>33</v>
      </c>
      <c r="I79" s="13" t="s">
        <v>33</v>
      </c>
      <c r="J79" s="13" t="s">
        <v>33</v>
      </c>
      <c r="K79" s="13" t="s">
        <v>33</v>
      </c>
      <c r="L79" s="13" t="s">
        <v>33</v>
      </c>
      <c r="M79" s="13" t="s">
        <v>33</v>
      </c>
      <c r="N79" s="13" t="s">
        <v>33</v>
      </c>
      <c r="O79" s="13" t="s">
        <v>33</v>
      </c>
      <c r="P79" s="13" t="s">
        <v>33</v>
      </c>
      <c r="Q79" s="13" t="s">
        <v>33</v>
      </c>
      <c r="R79" s="13">
        <v>0</v>
      </c>
      <c r="S79" s="13">
        <v>9</v>
      </c>
      <c r="T79" s="13">
        <v>9</v>
      </c>
      <c r="U79" s="13">
        <v>0</v>
      </c>
      <c r="V79" s="13">
        <v>2</v>
      </c>
      <c r="W79" s="13">
        <v>0</v>
      </c>
      <c r="X79" s="13">
        <v>0</v>
      </c>
      <c r="Y79" s="13">
        <v>1</v>
      </c>
      <c r="Z79" s="13">
        <v>0</v>
      </c>
      <c r="AA79" s="13">
        <v>1</v>
      </c>
      <c r="AB79" s="42" t="s">
        <v>60</v>
      </c>
      <c r="AC79" s="44" t="s">
        <v>51</v>
      </c>
      <c r="AD79" s="14" t="s">
        <v>33</v>
      </c>
      <c r="AE79" s="3">
        <v>3</v>
      </c>
      <c r="AF79" s="3">
        <v>3</v>
      </c>
      <c r="AG79" s="24">
        <v>3</v>
      </c>
      <c r="AH79" s="24">
        <v>3</v>
      </c>
      <c r="AI79" s="24">
        <v>3</v>
      </c>
      <c r="AJ79" s="24">
        <v>3</v>
      </c>
      <c r="AK79" s="24">
        <f>SUM(AE79:AJ79)</f>
        <v>18</v>
      </c>
    </row>
    <row r="80" spans="1:37" s="11" customFormat="1" ht="59.25" customHeight="1">
      <c r="A80" s="13">
        <v>0</v>
      </c>
      <c r="B80" s="13">
        <v>5</v>
      </c>
      <c r="C80" s="13">
        <v>0</v>
      </c>
      <c r="D80" s="13" t="s">
        <v>33</v>
      </c>
      <c r="E80" s="13" t="s">
        <v>33</v>
      </c>
      <c r="F80" s="13" t="s">
        <v>33</v>
      </c>
      <c r="G80" s="13" t="s">
        <v>33</v>
      </c>
      <c r="H80" s="13" t="s">
        <v>33</v>
      </c>
      <c r="I80" s="13" t="s">
        <v>33</v>
      </c>
      <c r="J80" s="13" t="s">
        <v>33</v>
      </c>
      <c r="K80" s="13" t="s">
        <v>33</v>
      </c>
      <c r="L80" s="13" t="s">
        <v>33</v>
      </c>
      <c r="M80" s="13" t="s">
        <v>33</v>
      </c>
      <c r="N80" s="13" t="s">
        <v>33</v>
      </c>
      <c r="O80" s="13" t="s">
        <v>33</v>
      </c>
      <c r="P80" s="13" t="s">
        <v>33</v>
      </c>
      <c r="Q80" s="13" t="s">
        <v>33</v>
      </c>
      <c r="R80" s="13">
        <v>0</v>
      </c>
      <c r="S80" s="13">
        <v>9</v>
      </c>
      <c r="T80" s="13">
        <v>9</v>
      </c>
      <c r="U80" s="13">
        <v>0</v>
      </c>
      <c r="V80" s="13">
        <v>2</v>
      </c>
      <c r="W80" s="13">
        <v>0</v>
      </c>
      <c r="X80" s="13">
        <v>0</v>
      </c>
      <c r="Y80" s="13">
        <v>2</v>
      </c>
      <c r="Z80" s="13">
        <v>0</v>
      </c>
      <c r="AA80" s="13">
        <v>0</v>
      </c>
      <c r="AB80" s="42" t="s">
        <v>54</v>
      </c>
      <c r="AC80" s="35" t="s">
        <v>99</v>
      </c>
      <c r="AD80" s="14" t="s">
        <v>33</v>
      </c>
      <c r="AE80" s="3">
        <v>1</v>
      </c>
      <c r="AF80" s="3">
        <v>1</v>
      </c>
      <c r="AG80" s="24">
        <v>1</v>
      </c>
      <c r="AH80" s="24">
        <v>1</v>
      </c>
      <c r="AI80" s="24">
        <v>1</v>
      </c>
      <c r="AJ80" s="24">
        <v>1</v>
      </c>
      <c r="AK80" s="24" t="s">
        <v>33</v>
      </c>
    </row>
    <row r="81" spans="1:37" s="11" customFormat="1" ht="66" customHeight="1">
      <c r="A81" s="13">
        <v>0</v>
      </c>
      <c r="B81" s="13">
        <v>5</v>
      </c>
      <c r="C81" s="13">
        <v>0</v>
      </c>
      <c r="D81" s="13" t="s">
        <v>33</v>
      </c>
      <c r="E81" s="13" t="s">
        <v>33</v>
      </c>
      <c r="F81" s="13" t="s">
        <v>33</v>
      </c>
      <c r="G81" s="13" t="s">
        <v>33</v>
      </c>
      <c r="H81" s="13" t="s">
        <v>33</v>
      </c>
      <c r="I81" s="13" t="s">
        <v>33</v>
      </c>
      <c r="J81" s="13" t="s">
        <v>33</v>
      </c>
      <c r="K81" s="13" t="s">
        <v>33</v>
      </c>
      <c r="L81" s="13" t="s">
        <v>33</v>
      </c>
      <c r="M81" s="13" t="s">
        <v>33</v>
      </c>
      <c r="N81" s="13" t="s">
        <v>33</v>
      </c>
      <c r="O81" s="13" t="s">
        <v>33</v>
      </c>
      <c r="P81" s="13" t="s">
        <v>33</v>
      </c>
      <c r="Q81" s="13" t="s">
        <v>33</v>
      </c>
      <c r="R81" s="13">
        <v>0</v>
      </c>
      <c r="S81" s="13">
        <v>9</v>
      </c>
      <c r="T81" s="13">
        <v>9</v>
      </c>
      <c r="U81" s="13">
        <v>0</v>
      </c>
      <c r="V81" s="13">
        <v>2</v>
      </c>
      <c r="W81" s="13">
        <v>0</v>
      </c>
      <c r="X81" s="13">
        <v>0</v>
      </c>
      <c r="Y81" s="13">
        <v>2</v>
      </c>
      <c r="Z81" s="13">
        <v>0</v>
      </c>
      <c r="AA81" s="13">
        <v>1</v>
      </c>
      <c r="AB81" s="42" t="s">
        <v>55</v>
      </c>
      <c r="AC81" s="44" t="s">
        <v>59</v>
      </c>
      <c r="AD81" s="14" t="s">
        <v>33</v>
      </c>
      <c r="AE81" s="3">
        <v>1</v>
      </c>
      <c r="AF81" s="3">
        <v>1</v>
      </c>
      <c r="AG81" s="24">
        <v>1</v>
      </c>
      <c r="AH81" s="24">
        <v>1</v>
      </c>
      <c r="AI81" s="24">
        <v>1</v>
      </c>
      <c r="AJ81" s="24">
        <v>1</v>
      </c>
      <c r="AK81" s="24">
        <f>SUM(AE81:AJ81)</f>
        <v>6</v>
      </c>
    </row>
    <row r="82" spans="1:37" s="11" customFormat="1" ht="89.25" customHeight="1">
      <c r="A82" s="13">
        <v>0</v>
      </c>
      <c r="B82" s="13">
        <v>5</v>
      </c>
      <c r="C82" s="13">
        <v>0</v>
      </c>
      <c r="D82" s="13" t="s">
        <v>33</v>
      </c>
      <c r="E82" s="13" t="s">
        <v>33</v>
      </c>
      <c r="F82" s="13" t="s">
        <v>33</v>
      </c>
      <c r="G82" s="13" t="s">
        <v>33</v>
      </c>
      <c r="H82" s="13" t="s">
        <v>33</v>
      </c>
      <c r="I82" s="13" t="s">
        <v>33</v>
      </c>
      <c r="J82" s="13" t="s">
        <v>33</v>
      </c>
      <c r="K82" s="13" t="s">
        <v>33</v>
      </c>
      <c r="L82" s="13" t="s">
        <v>33</v>
      </c>
      <c r="M82" s="13" t="s">
        <v>33</v>
      </c>
      <c r="N82" s="13" t="s">
        <v>33</v>
      </c>
      <c r="O82" s="13" t="s">
        <v>33</v>
      </c>
      <c r="P82" s="13" t="s">
        <v>33</v>
      </c>
      <c r="Q82" s="13" t="s">
        <v>33</v>
      </c>
      <c r="R82" s="13">
        <v>0</v>
      </c>
      <c r="S82" s="13">
        <v>9</v>
      </c>
      <c r="T82" s="13">
        <v>9</v>
      </c>
      <c r="U82" s="13">
        <v>0</v>
      </c>
      <c r="V82" s="13">
        <v>2</v>
      </c>
      <c r="W82" s="13">
        <v>0</v>
      </c>
      <c r="X82" s="13">
        <v>0</v>
      </c>
      <c r="Y82" s="13">
        <v>3</v>
      </c>
      <c r="Z82" s="13">
        <v>0</v>
      </c>
      <c r="AA82" s="13">
        <v>0</v>
      </c>
      <c r="AB82" s="42" t="s">
        <v>88</v>
      </c>
      <c r="AC82" s="35" t="s">
        <v>99</v>
      </c>
      <c r="AD82" s="46" t="s">
        <v>33</v>
      </c>
      <c r="AE82" s="46">
        <v>1</v>
      </c>
      <c r="AF82" s="46">
        <v>1</v>
      </c>
      <c r="AG82" s="46">
        <v>1</v>
      </c>
      <c r="AH82" s="46">
        <v>1</v>
      </c>
      <c r="AI82" s="46">
        <v>1</v>
      </c>
      <c r="AJ82" s="46">
        <v>1</v>
      </c>
      <c r="AK82" s="46" t="s">
        <v>33</v>
      </c>
    </row>
    <row r="83" spans="1:37" s="11" customFormat="1" ht="43.5" customHeight="1">
      <c r="A83" s="13">
        <v>0</v>
      </c>
      <c r="B83" s="13">
        <v>5</v>
      </c>
      <c r="C83" s="13">
        <v>0</v>
      </c>
      <c r="D83" s="13" t="s">
        <v>33</v>
      </c>
      <c r="E83" s="13" t="s">
        <v>33</v>
      </c>
      <c r="F83" s="13" t="s">
        <v>33</v>
      </c>
      <c r="G83" s="13" t="s">
        <v>33</v>
      </c>
      <c r="H83" s="13" t="s">
        <v>33</v>
      </c>
      <c r="I83" s="13" t="s">
        <v>33</v>
      </c>
      <c r="J83" s="13" t="s">
        <v>33</v>
      </c>
      <c r="K83" s="13" t="s">
        <v>33</v>
      </c>
      <c r="L83" s="13" t="s">
        <v>33</v>
      </c>
      <c r="M83" s="13" t="s">
        <v>33</v>
      </c>
      <c r="N83" s="13" t="s">
        <v>33</v>
      </c>
      <c r="O83" s="13" t="s">
        <v>33</v>
      </c>
      <c r="P83" s="13" t="s">
        <v>33</v>
      </c>
      <c r="Q83" s="13" t="s">
        <v>33</v>
      </c>
      <c r="R83" s="13">
        <v>0</v>
      </c>
      <c r="S83" s="13">
        <v>9</v>
      </c>
      <c r="T83" s="13">
        <v>9</v>
      </c>
      <c r="U83" s="13">
        <v>0</v>
      </c>
      <c r="V83" s="13">
        <v>2</v>
      </c>
      <c r="W83" s="13">
        <v>0</v>
      </c>
      <c r="X83" s="13">
        <v>0</v>
      </c>
      <c r="Y83" s="13">
        <v>3</v>
      </c>
      <c r="Z83" s="13">
        <v>0</v>
      </c>
      <c r="AA83" s="13">
        <v>1</v>
      </c>
      <c r="AB83" s="42" t="s">
        <v>56</v>
      </c>
      <c r="AC83" s="44" t="s">
        <v>51</v>
      </c>
      <c r="AD83" s="14" t="s">
        <v>33</v>
      </c>
      <c r="AE83" s="14">
        <v>5</v>
      </c>
      <c r="AF83" s="14">
        <v>5</v>
      </c>
      <c r="AG83" s="24">
        <v>4</v>
      </c>
      <c r="AH83" s="24">
        <v>4</v>
      </c>
      <c r="AI83" s="24">
        <v>3</v>
      </c>
      <c r="AJ83" s="24">
        <v>3</v>
      </c>
      <c r="AK83" s="46">
        <f>SUM(AE83:AJ83)</f>
        <v>24</v>
      </c>
    </row>
    <row r="84" spans="1:28" s="11" customFormat="1" ht="33" customHeight="1">
      <c r="A84" s="62"/>
      <c r="B84" s="62"/>
      <c r="C84" s="62"/>
      <c r="AB84" s="26"/>
    </row>
    <row r="85" spans="1:28" s="11" customFormat="1" ht="33" customHeight="1">
      <c r="A85" s="62"/>
      <c r="B85" s="62"/>
      <c r="C85" s="62"/>
      <c r="AB85" s="26"/>
    </row>
    <row r="86" spans="1:28" s="11" customFormat="1" ht="33" customHeight="1">
      <c r="A86" s="62"/>
      <c r="B86" s="62"/>
      <c r="C86" s="62"/>
      <c r="AB86" s="26"/>
    </row>
    <row r="87" spans="1:28" s="11" customFormat="1" ht="33" customHeight="1">
      <c r="A87" s="62"/>
      <c r="B87" s="62"/>
      <c r="C87" s="62"/>
      <c r="AB87" s="26"/>
    </row>
    <row r="88" spans="1:28" s="11" customFormat="1" ht="33" customHeight="1">
      <c r="A88" s="62"/>
      <c r="B88" s="62"/>
      <c r="C88" s="62"/>
      <c r="AB88" s="26"/>
    </row>
    <row r="89" spans="1:28" s="11" customFormat="1" ht="33" customHeight="1">
      <c r="A89" s="62"/>
      <c r="B89" s="62"/>
      <c r="C89" s="62"/>
      <c r="AB89" s="26"/>
    </row>
    <row r="90" spans="1:28" s="11" customFormat="1" ht="33" customHeight="1">
      <c r="A90" s="62"/>
      <c r="B90" s="62"/>
      <c r="C90" s="62"/>
      <c r="AB90" s="26"/>
    </row>
    <row r="91" spans="1:28" s="11" customFormat="1" ht="33" customHeight="1">
      <c r="A91" s="62"/>
      <c r="B91" s="62"/>
      <c r="C91" s="62"/>
      <c r="AB91" s="26"/>
    </row>
    <row r="92" spans="1:28" s="11" customFormat="1" ht="33" customHeight="1">
      <c r="A92" s="62"/>
      <c r="B92" s="62"/>
      <c r="C92" s="62"/>
      <c r="AB92" s="26"/>
    </row>
    <row r="93" spans="1:28" s="11" customFormat="1" ht="33" customHeight="1">
      <c r="A93" s="62"/>
      <c r="B93" s="62"/>
      <c r="C93" s="62"/>
      <c r="AB93" s="26"/>
    </row>
    <row r="94" spans="1:28" s="11" customFormat="1" ht="33" customHeight="1">
      <c r="A94" s="62"/>
      <c r="B94" s="62"/>
      <c r="C94" s="62"/>
      <c r="AB94" s="26"/>
    </row>
    <row r="95" spans="1:28" s="11" customFormat="1" ht="33" customHeight="1">
      <c r="A95" s="62"/>
      <c r="B95" s="62"/>
      <c r="C95" s="62"/>
      <c r="AB95" s="26"/>
    </row>
    <row r="96" spans="1:28" s="11" customFormat="1" ht="33" customHeight="1">
      <c r="A96" s="62"/>
      <c r="B96" s="62"/>
      <c r="C96" s="62"/>
      <c r="AB96" s="26"/>
    </row>
    <row r="97" spans="1:28" s="11" customFormat="1" ht="33" customHeight="1">
      <c r="A97" s="62"/>
      <c r="B97" s="62"/>
      <c r="C97" s="62"/>
      <c r="AB97" s="26"/>
    </row>
    <row r="98" spans="1:28" s="11" customFormat="1" ht="33" customHeight="1">
      <c r="A98" s="62"/>
      <c r="B98" s="62"/>
      <c r="C98" s="62"/>
      <c r="AB98" s="26"/>
    </row>
    <row r="99" ht="33" customHeight="1">
      <c r="AB99" s="7"/>
    </row>
    <row r="100" ht="33" customHeight="1">
      <c r="AB100" s="7"/>
    </row>
    <row r="101" ht="33" customHeight="1">
      <c r="AB101" s="7"/>
    </row>
    <row r="102" ht="33" customHeight="1">
      <c r="AB102" s="7"/>
    </row>
  </sheetData>
  <sheetProtection/>
  <mergeCells count="53">
    <mergeCell ref="K21:L21"/>
    <mergeCell ref="R20:S21"/>
    <mergeCell ref="A20:C21"/>
    <mergeCell ref="A13:T13"/>
    <mergeCell ref="A15:AH15"/>
    <mergeCell ref="D20:E21"/>
    <mergeCell ref="A19:Q19"/>
    <mergeCell ref="F20:G21"/>
    <mergeCell ref="AC19:AC21"/>
    <mergeCell ref="A16:AG16"/>
    <mergeCell ref="U20:U21"/>
    <mergeCell ref="AF20:AF21"/>
    <mergeCell ref="AG20:AG21"/>
    <mergeCell ref="A11:R11"/>
    <mergeCell ref="A12:S12"/>
    <mergeCell ref="AD19:AD21"/>
    <mergeCell ref="Z20:AA21"/>
    <mergeCell ref="AB19:AB21"/>
    <mergeCell ref="H21:I21"/>
    <mergeCell ref="H20:Q20"/>
    <mergeCell ref="AM7:AS7"/>
    <mergeCell ref="AN9:AS9"/>
    <mergeCell ref="AN10:AS10"/>
    <mergeCell ref="AN8:AS8"/>
    <mergeCell ref="T20:T21"/>
    <mergeCell ref="M21:Q21"/>
    <mergeCell ref="AI20:AI21"/>
    <mergeCell ref="A7:AE7"/>
    <mergeCell ref="V20:V21"/>
    <mergeCell ref="R19:AA19"/>
    <mergeCell ref="W20:Y21"/>
    <mergeCell ref="A14:V14"/>
    <mergeCell ref="A10:R10"/>
    <mergeCell ref="A2:AB2"/>
    <mergeCell ref="AH20:AH21"/>
    <mergeCell ref="A9:R9"/>
    <mergeCell ref="B3:AB3"/>
    <mergeCell ref="H5:AB5"/>
    <mergeCell ref="AE3:AK3"/>
    <mergeCell ref="AE4:AK4"/>
    <mergeCell ref="A4:AC4"/>
    <mergeCell ref="AM6:AS6"/>
    <mergeCell ref="AM2:AS2"/>
    <mergeCell ref="AM3:AS3"/>
    <mergeCell ref="AM4:AS4"/>
    <mergeCell ref="AM5:AS5"/>
    <mergeCell ref="AE20:AE21"/>
    <mergeCell ref="AE2:AK2"/>
    <mergeCell ref="AK20:AK21"/>
    <mergeCell ref="AJ20:AJ21"/>
    <mergeCell ref="AE19:AJ19"/>
    <mergeCell ref="AE5:AK5"/>
    <mergeCell ref="AE6:AK6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2018-07-06T07:10:24Z</cp:lastPrinted>
  <dcterms:created xsi:type="dcterms:W3CDTF">2013-08-05T12:36:42Z</dcterms:created>
  <dcterms:modified xsi:type="dcterms:W3CDTF">2018-07-06T07:10:44Z</dcterms:modified>
  <cp:category/>
  <cp:version/>
  <cp:contentType/>
  <cp:contentStatus/>
</cp:coreProperties>
</file>