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<sst xmlns="http://schemas.openxmlformats.org/spreadsheetml/2006/main" count="363" uniqueCount="148">
  <si>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</si>
  <si>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</si>
  <si>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</si>
  <si>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</si>
  <si>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</si>
  <si>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</si>
  <si>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</si>
  <si>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</si>
  <si>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</si>
  <si>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</si>
  <si>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</si>
  <si>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</si>
  <si>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</si>
  <si>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</si>
  <si>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</si>
  <si>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</si>
  <si>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</si>
  <si>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</si>
  <si>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</si>
  <si>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%</t>
  </si>
  <si>
    <t>шт.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</si>
  <si>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</si>
  <si>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</si>
  <si>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</si>
  <si>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</si>
  <si>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</si>
  <si>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</si>
  <si>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</si>
  <si>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</si>
  <si>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</si>
  <si>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</si>
  <si>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</si>
  <si>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</si>
  <si>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да - 1/нет - 0</t>
  </si>
  <si>
    <t>т.р.</t>
  </si>
  <si>
    <t>Целевое (суммар-ное) значение показателя</t>
  </si>
  <si>
    <t>ед</t>
  </si>
  <si>
    <t>2021 год</t>
  </si>
  <si>
    <t>2022 год</t>
  </si>
  <si>
    <t>2023 год</t>
  </si>
  <si>
    <t xml:space="preserve"> </t>
  </si>
  <si>
    <t>Цель 2 "Социальная поддержка и улучшение качества жизни социально уязвимых категорий граждан, сокращение бедности за счет развития адресных форм  социальной поддержки"</t>
  </si>
  <si>
    <t>Задача 1 "Содействие развитию гражданско- патриотического и духовно- нравственного воспитания молодежи"</t>
  </si>
  <si>
    <t>Показатель 1 «Доля молодых граждан, ориентированных на гражданско-патриотические и духовно-нравственные ценности»</t>
  </si>
  <si>
    <t>Мероприятие 1.001 "Организация мероприятий, направленных на воспитание личности гражданина- патриота Родины"</t>
  </si>
  <si>
    <t>Показатель 1 "Количество проведенных мероприятий, направленных на воспитание личности гражданина- патриота Родины"</t>
  </si>
  <si>
    <t>Мероприятие 1.002 " Организация мероприятий, направленных на развитие способностей проявления любви к Родине"</t>
  </si>
  <si>
    <t>Показатель 1 "Количество проведенных мероприятий, направленных на развитие способностей к проявлению любви к Родине"</t>
  </si>
  <si>
    <t>ед.</t>
  </si>
  <si>
    <t>Мероприятие 2.001 "Организация мероприятий, направленных на развитие художественного творчества и правовой культуры молодежи"</t>
  </si>
  <si>
    <t>Показатель 1 "Количество проведенных мероприятий, направленных на развитие художественного товорчества и правовой культуры молодежи"</t>
  </si>
  <si>
    <t>Показатель 1 "Количество проведенных мероприятий, посвященных памятным датам, праздникам"</t>
  </si>
  <si>
    <t xml:space="preserve">Показатель 1 "Уровень отрицательного отношения молодежи к наркомании, алкоголизму, табакокурению, совершению правонарушений и преступлений, а также к экстремистским организациям и их идеологии" </t>
  </si>
  <si>
    <t>Мероприятие 3.001 " Организация мероприятий, направленных на профилактику асоциальных явлений и противодействия экстремизму в молодежной среде"</t>
  </si>
  <si>
    <t>Показатель 1 "Количество мероприятий, направленных на профилактику асоциальных явлений и противодействия экстремизму в молодежной среде"</t>
  </si>
  <si>
    <t>Мероприятие 3.002 "Организация мероприятий, направленных на обеспечение труда, досуга и отдыха несовершеннолетних"</t>
  </si>
  <si>
    <t>Показатель 1 "Количество мероприятий, направленных на обеспечение труда, досуга и отдыха несовершеннолетних"</t>
  </si>
  <si>
    <t>Мероприятие 3.003 "Обеспечение деятельности комиссии по делам несовершеннолетних и защите  их прав за счет средств областного бюджета"</t>
  </si>
  <si>
    <t>Показатель 1 "Количество проведенных заседаний комисии по делам несовершеннолетних и защите их прав"</t>
  </si>
  <si>
    <t>Показатель 1 "Количество семинаров, совещаний, круглых столов и иных общественных мероприятий по вопросам профилактики асоциальных явлений, преступлений и правонарушений среди несовершеннолетних, противодействия экстремизму и идеологии терроризма в молодежной среде "</t>
  </si>
  <si>
    <t>Показатель 1 "«Доля молодых семей, получивших жилые помещения и улучшивших жилищные условия в отчетном году, в общем числе молодых семей, состоящих на учете в качестве нуждающихся в жилых помещениях»</t>
  </si>
  <si>
    <t xml:space="preserve">6.Административное мероприятие-административное мероприятие подпрограммы </t>
  </si>
  <si>
    <t>Задача 1 "Развитие адресной помощи семье и детям"</t>
  </si>
  <si>
    <t>Задача 2 «Повышение уровня и качества жизни старшего поколения через предоставление социальных выплат»</t>
  </si>
  <si>
    <r>
      <t>Показатель 1</t>
    </r>
    <r>
      <rPr>
        <sz val="8"/>
        <rFont val="Times New Roman"/>
        <family val="1"/>
      </rPr>
      <t xml:space="preserve"> "Количество молодых семей, улучшивших свои жилищные условия"</t>
    </r>
  </si>
  <si>
    <r>
      <t>Показатель 1</t>
    </r>
    <r>
      <rPr>
        <sz val="8"/>
        <rFont val="Times New Roman"/>
        <family val="1"/>
      </rPr>
      <t xml:space="preserve"> "Доля семей, охваченных адресной помощью, от общего числа семей с детьми, находящимися в трудной жизненной ситуации"</t>
    </r>
  </si>
  <si>
    <r>
      <t>Административное мероприятие 3.004</t>
    </r>
    <r>
      <rPr>
        <sz val="8"/>
        <rFont val="Times New Roman"/>
        <family val="1"/>
      </rPr>
      <t>" Проведение семинаров, совещаний, круглых столов и иных общественных мероприятий по вопросам профилактики асоциальных явлений, преступлений и правонарушений среди несовершеннолетних, противодействия экстремизму и идеологии терроризма в молодежной среде"</t>
    </r>
  </si>
  <si>
    <t>Задача 4 «Приобретение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условий»</t>
  </si>
  <si>
    <t>чел.</t>
  </si>
  <si>
    <t>да-1, нет-0</t>
  </si>
  <si>
    <t xml:space="preserve">чел. </t>
  </si>
  <si>
    <t>Наименование программы, целей программы, показателей цели программы, наименование подпрограмм, задач, мероприятий и административных мероприятий подпрограмм, показателей задач, мероприятий и адмистративных мероприятий подпрограмм</t>
  </si>
  <si>
    <t>-</t>
  </si>
  <si>
    <t>Подпрограмма 1 "Молодежная политика"</t>
  </si>
  <si>
    <t>Задача 2 "Вовлечение молодежи в занятия творческой деятельностью и повышение правовой культуры"</t>
  </si>
  <si>
    <t>Показатель 1 «Доля участников творческих и правовых мероприятий, удовлетворенных качеством их проведения»</t>
  </si>
  <si>
    <t>Мероприятие 1.003 "Организация мероприятий, посвященных памятным датам и праздникам"</t>
  </si>
  <si>
    <t>Показатель 1 "Количество освещенных в СМИ мероприятий, направленных на вовлечение молодежи в занятия творческой деятельностью и повышения правовой культуры"</t>
  </si>
  <si>
    <t>Административное мероприятие 2.002"Информационное обеспечение вовлечения молодежи в занятия творческой деятельностью и повышения правовой культуры"</t>
  </si>
  <si>
    <t>Задача 4"Содействие в решении жилищных проблем молодых  семей"</t>
  </si>
  <si>
    <t>Подпрограмма 2 "Социальная политика "</t>
  </si>
  <si>
    <t xml:space="preserve">Показатель 1 "Доля граждан, информированных  о мерах поддержки молодых семей в рамках содействия в решении их жилищных проблем" </t>
  </si>
  <si>
    <r>
      <t xml:space="preserve">Показатель 1     </t>
    </r>
    <r>
      <rPr>
        <sz val="8"/>
        <rFont val="Times New Roman"/>
        <family val="1"/>
      </rPr>
      <t>«Количество детей, получивших социальную поддержку в рамках новогодних мероприятий»</t>
    </r>
  </si>
  <si>
    <t>Административное мероприятие 1002 "Организация проведения благотворительных ярмарок в рамках помощи семье и детям"</t>
  </si>
  <si>
    <t>Показатель 1 "Количество проведенных благотворительных ярмарок"</t>
  </si>
  <si>
    <r>
      <t>Показатель1  "</t>
    </r>
    <r>
      <rPr>
        <sz val="8"/>
        <rFont val="Times New Roman"/>
        <family val="1"/>
      </rPr>
      <t xml:space="preserve">Количество граждан, получающих ежемесячную доплату к госуданрственной пенсии за муниципальную службу" </t>
    </r>
  </si>
  <si>
    <r>
      <t>Показатель 1</t>
    </r>
    <r>
      <rPr>
        <sz val="8"/>
        <rFont val="Times New Roman"/>
        <family val="1"/>
      </rPr>
      <t xml:space="preserve"> "Доля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"</t>
    </r>
  </si>
  <si>
    <r>
      <t>Показатель1  "</t>
    </r>
    <r>
      <rPr>
        <sz val="8"/>
        <rFont val="Times New Roman"/>
        <family val="1"/>
      </rPr>
      <t xml:space="preserve">Количество инвалидов, положительно оценивающих уровень доступности объектов и услуг в социальной сфере" </t>
    </r>
  </si>
  <si>
    <t>Административное мероприятие 3002 "Проведение социологических опросов с целью оценки инвалидами доступности объектов и услуг"</t>
  </si>
  <si>
    <t>Показатель 1 "Количество проведенных социологических опросов"</t>
  </si>
  <si>
    <r>
      <t xml:space="preserve">Показатель1  </t>
    </r>
    <r>
      <rPr>
        <sz val="8"/>
        <rFont val="Times New Roman"/>
        <family val="1"/>
      </rPr>
      <t xml:space="preserve"> "Количество молодых специалистов в отрасли здравоохранения, получающих компенсационные выплаты по образовательному кредиту"</t>
    </r>
  </si>
  <si>
    <r>
      <t xml:space="preserve">Показатель 1 </t>
    </r>
    <r>
      <rPr>
        <sz val="8"/>
        <rFont val="Times New Roman"/>
        <family val="1"/>
      </rPr>
      <t xml:space="preserve"> "Количество  специалистов в отрасли образования, культуры,  спорта и здравоохранения, которым предоставлено жилье по договору спецнайма"</t>
    </r>
  </si>
  <si>
    <r>
      <t xml:space="preserve">Административное мероприятие 5006 </t>
    </r>
    <r>
      <rPr>
        <sz val="8"/>
        <rFont val="Times New Roman"/>
        <family val="1"/>
      </rPr>
      <t xml:space="preserve">"Предоставление жилого помещения по договору спецнайма специалистам, необходимым для оказания услуг в сфере образования,культуры, спорта и здравоохранения"  </t>
    </r>
  </si>
  <si>
    <t>Б</t>
  </si>
  <si>
    <t>Э</t>
  </si>
  <si>
    <t>В</t>
  </si>
  <si>
    <t xml:space="preserve">ед. </t>
  </si>
  <si>
    <r>
      <t>Показатель 1</t>
    </r>
    <r>
      <rPr>
        <sz val="8"/>
        <rFont val="Times New Roman"/>
        <family val="1"/>
      </rPr>
      <t xml:space="preserve"> «Доля  детей-сирот, детей, оставшихся без попечения родителей, лиц из их числа, обеспеченных жилыми помещениями за отчетный год в общей численности детей-сирот, детей, оставшихся без попечения родителей, лиц из их числа, состоящих на учете на получение жилого помещения, включая лиц в возрасте от 23 лет и старше»</t>
    </r>
  </si>
  <si>
    <r>
      <t>Задача 3</t>
    </r>
    <r>
      <rPr>
        <b/>
        <sz val="8"/>
        <rFont val="Times New Roman"/>
        <family val="1"/>
      </rPr>
      <t>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инвалидов"</t>
    </r>
  </si>
  <si>
    <r>
      <t>Показатель1</t>
    </r>
    <r>
      <rPr>
        <sz val="8"/>
        <rFont val="Times New Roman"/>
        <family val="1"/>
      </rPr>
      <t>"Количество специалистов в возрасте до 35 лет в отраслях социальной сферы,обеспеченных мерами социальной поддержки"</t>
    </r>
  </si>
  <si>
    <r>
      <t>Показатель1</t>
    </r>
    <r>
      <rPr>
        <sz val="8"/>
        <rFont val="Times New Roman"/>
        <family val="1"/>
      </rPr>
      <t>"Количество  специалистов в отрасли здравоохранения, которым возмещаются затраты по найму жилья"</t>
    </r>
  </si>
  <si>
    <r>
      <t>Показатель1</t>
    </r>
    <r>
      <rPr>
        <sz val="8"/>
        <rFont val="Times New Roman"/>
        <family val="1"/>
      </rPr>
      <t>"Количество  специалистов в отрасли образования, которым возмещаются затраты по найму жилья"</t>
    </r>
  </si>
  <si>
    <t>Задача5 «Социальная поддержка специалистов отраслей социальной сферы»</t>
  </si>
  <si>
    <t>L</t>
  </si>
  <si>
    <t>Административное мероприятие 5007 "Содействие в реализации мероприятий по привлечению и закреплению медицинских кадров на местах,агитации школьников на целевое обучение вмедицинских ВУЗАх и СУЗАх в рамках реализации нацпроекта "Здравоохранение"</t>
  </si>
  <si>
    <t>Показатель1 "Количество привлеченных молодых специалистов в отрасли здравоохранение"</t>
  </si>
  <si>
    <t>Показатель 2 " Количество выпускников образовательных учреждений,направленных на обучение по целевому напрвлению в медицинские ВУЗы и СУЗЫ"</t>
  </si>
  <si>
    <t>чел</t>
  </si>
  <si>
    <t>к муниципальной программе   Западнодвинскиого муниципального округа  Тверской области</t>
  </si>
  <si>
    <t>"Молодежная и социальная политика" на 2021-2026 годы</t>
  </si>
  <si>
    <t xml:space="preserve">Главный администратор  муниципальной программы: администрация Западнодвинского муниципального округа Тверской области </t>
  </si>
  <si>
    <t>Финансовый год, предшествующий году реализации программы, 2020 год</t>
  </si>
  <si>
    <t>2024 год</t>
  </si>
  <si>
    <t>2025 год</t>
  </si>
  <si>
    <t>2026 год</t>
  </si>
  <si>
    <t xml:space="preserve">Административное мероприятие 4001"Информирование граждан о мерах поддержки молодых семей в рамках содействия в решении их жилищных проблем" </t>
  </si>
  <si>
    <t xml:space="preserve">Мероприятие 4002"Обеспечение жилыми помещениями молодых семей" </t>
  </si>
  <si>
    <r>
      <t>Показатель1 "</t>
    </r>
    <r>
      <rPr>
        <sz val="8"/>
        <rFont val="Times New Roman"/>
        <family val="1"/>
      </rPr>
      <t>Количество молодых специалистов  в учреждениях здравоохранения, получающих ежемесячную стимулирующую надбавку"</t>
    </r>
  </si>
  <si>
    <r>
      <t>Показатель1"</t>
    </r>
    <r>
      <rPr>
        <sz val="8"/>
        <rFont val="Times New Roman"/>
        <family val="1"/>
      </rPr>
      <t xml:space="preserve">Количество молодых специалистов в учреждениях образования, получающих ежемесячную стимулирующую надбавку" </t>
    </r>
  </si>
  <si>
    <r>
      <t xml:space="preserve">Показатель  1 </t>
    </r>
    <r>
      <rPr>
        <sz val="8"/>
        <rFont val="Times New Roman"/>
        <family val="1"/>
      </rPr>
      <t xml:space="preserve"> "Количество граждан, получающих ежемесячную доплату к государственной пенсии за звание "Почётный гражданин Западнодвинского муниципального округа"</t>
    </r>
  </si>
  <si>
    <r>
      <t>Показатель 1</t>
    </r>
    <r>
      <rPr>
        <sz val="8"/>
        <rFont val="Times New Roman"/>
        <family val="1"/>
      </rPr>
      <t xml:space="preserve"> "Доля граждан, представителей старшего поколения Западнодвинского муниципального    Тверской области, охваченных мерами социальной поддержки"</t>
    </r>
  </si>
  <si>
    <t>"Молодежная и социальная политика"   на 2021-2026 годы</t>
  </si>
  <si>
    <t xml:space="preserve">Мероприятие 1001 «Мероприятия, направленные на оказание  социальной поддержки семьям с детьми , находящимся в трудной жизненной ситуации» </t>
  </si>
  <si>
    <t>Мероприятие 2001 «Организация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муниципального округа»</t>
  </si>
  <si>
    <t>Мероприятие 3001  «Проведение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местного бюджета"</t>
  </si>
  <si>
    <t xml:space="preserve">Мероприятие 5001 «Выплата стимулирующей надбавки  молодым специалистам   в учреждениях образования"  </t>
  </si>
  <si>
    <t>Мероприятие 5002  "Выплата стимулирующей надбавки  молодым специалистам  в учреждениях здравоохранения"</t>
  </si>
  <si>
    <t>Цель 1 «Совершенствование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Западнодвинского муниципального округа  Тверской области и повышение роли молодежи в жизни страны»                                                      Цель 2 «Социальная поддержка и улучшение качества жизни социально уязвимых категорий граждан, сокращение бедности за счет развития адресных форм социальной поддержки»</t>
  </si>
  <si>
    <r>
      <t xml:space="preserve">Показатель 1 </t>
    </r>
    <r>
      <rPr>
        <sz val="8"/>
        <rFont val="Times New Roman"/>
        <family val="1"/>
      </rPr>
      <t>«Доля молодых граждан Западнодвинского муниципального округа  Тверской области ориентированных на позитивные ценности»</t>
    </r>
  </si>
  <si>
    <r>
      <t xml:space="preserve"> </t>
    </r>
    <r>
      <rPr>
        <b/>
        <sz val="8"/>
        <rFont val="Times New Roman"/>
        <family val="1"/>
      </rPr>
      <t xml:space="preserve">Показатель 2 </t>
    </r>
    <r>
      <rPr>
        <sz val="8"/>
        <rFont val="Times New Roman"/>
        <family val="1"/>
      </rPr>
      <t>«Уровень информированности молодежи о предоставляемых в Западнодвинском муниципальном округе  Тверской области возможностях для саморазвития и самореализации»</t>
    </r>
  </si>
  <si>
    <r>
      <t xml:space="preserve">Показатель 1 </t>
    </r>
    <r>
      <rPr>
        <sz val="8"/>
        <rFont val="Times New Roman"/>
        <family val="1"/>
      </rPr>
      <t xml:space="preserve">"Доля граждан Западнодвинского муниципального округа Тверской области, охваченных мерами социальной поддержки" </t>
    </r>
  </si>
  <si>
    <t>Мероприятие 2002 «Организация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</si>
  <si>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r>
      <t xml:space="preserve">Показатель 1 </t>
    </r>
    <r>
      <rPr>
        <sz val="8"/>
        <rFont val="Times New Roman"/>
        <family val="1"/>
      </rPr>
      <t xml:space="preserve">"Количество детей-сирот,детей оставшихся без попечения родителей,лиц из их числа ,улучшивших жилищные условия за счет средств субвенции" </t>
    </r>
  </si>
  <si>
    <t>R</t>
  </si>
  <si>
    <r>
      <t xml:space="preserve">Показатель 1 </t>
    </r>
    <r>
      <rPr>
        <sz val="8"/>
        <rFont val="Times New Roman"/>
        <family val="1"/>
      </rPr>
      <t>"Количество подписанных актов о приобретении жилых помещений  для детей-сирот, детей, оставшихся без попечения родителей, лиц из их числа ,  нуждающихся в улучшении жилищных условий"</t>
    </r>
    <r>
      <rPr>
        <b/>
        <sz val="8"/>
        <rFont val="Times New Roman"/>
        <family val="1"/>
      </rPr>
      <t xml:space="preserve">  </t>
    </r>
  </si>
  <si>
    <r>
      <t xml:space="preserve">Показатель 1 </t>
    </r>
    <r>
      <rPr>
        <sz val="8"/>
        <rFont val="Times New Roman"/>
        <family val="1"/>
      </rPr>
      <t>"Количество детей-сирот,детей оставшихся без попечения родителей,лиц из их числа ,улучшивших жилищные условия"</t>
    </r>
  </si>
  <si>
    <t>Мероприятие 5003  «Компенсационные выплаты по образовательному кредиту молодым специалистам в отрасли здравоохранения»</t>
  </si>
  <si>
    <t>Мероприятие 5004 «Оплата найма жилья  молодым специалистам в отрасли образования»</t>
  </si>
  <si>
    <t>Мероприятие5005«Оплата найма жилья  молодым специалистам  отрасли здравоохранения»</t>
  </si>
  <si>
    <r>
      <t>Мероприятие 4001</t>
    </r>
    <r>
      <rPr>
        <sz val="8"/>
        <rFont val="Times New Roman"/>
        <family val="1"/>
      </rPr>
      <t xml:space="preserve"> «Обеспечение предоставления  жилых помещений детям-сиротам,детям оставшимся без попечения родителей,лицам из их числа  по договорам найма специализированных жилых помещений за счет средств областного бюджета Тверской области"</t>
    </r>
  </si>
  <si>
    <r>
      <t>Мероприятие 4002</t>
    </r>
    <r>
      <rPr>
        <sz val="8"/>
        <rFont val="Times New Roman"/>
        <family val="1"/>
      </rPr>
      <t xml:space="preserve"> «Обеспечение предоставления  жилых помещений детям-сиротам,детям оставшимся без попечения родителей,лицам из их числа  по договорам найма специализированных жилых помещений"</t>
    </r>
  </si>
  <si>
    <r>
      <t xml:space="preserve">Административное мероприятие 4003 </t>
    </r>
    <r>
      <rPr>
        <sz val="8"/>
        <rFont val="Times New Roman"/>
        <family val="1"/>
      </rPr>
      <t>«Подготовка документов для приобретения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условий»</t>
    </r>
  </si>
  <si>
    <t xml:space="preserve">Задача 3 " 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
</t>
  </si>
  <si>
    <t xml:space="preserve">Показатель 1 "Количество информационных материалов, размещенных в СМИ, направленных на информирование молодежи в части безопасного поведения и действий в чрезвычаыных ситуациях" </t>
  </si>
  <si>
    <r>
      <t>Административное мероприятие 3.005</t>
    </r>
    <r>
      <rPr>
        <sz val="8"/>
        <rFont val="Times New Roman"/>
        <family val="1"/>
      </rPr>
      <t xml:space="preserve"> "Информирование молодежи молодежи в части безопасного поведения, действий в чрезвычаных ситуациях"</t>
    </r>
  </si>
  <si>
    <t>Мероприятие 3003  «Проведение комплекса мер по дооборудованию, адаптации объектов и услуг в сфере жизнедеятельности инвалидов и других маломобильных групп населения для обеспечения беспрепятственного доступа  в местах  проживания  за счет средств местного бюджета"</t>
  </si>
  <si>
    <r>
      <t>Показатель1  "</t>
    </r>
    <r>
      <rPr>
        <sz val="8"/>
        <rFont val="Times New Roman"/>
        <family val="1"/>
      </rPr>
      <t>Количествоадаптированных объектов"</t>
    </r>
  </si>
  <si>
    <r>
      <rPr>
        <sz val="10"/>
        <rFont val="Times New Roman"/>
        <family val="1"/>
      </rPr>
      <t>Приложение к постановлению от 13.10.2022 г.№ 403</t>
    </r>
    <r>
      <rPr>
        <sz val="10"/>
        <rFont val="Arial Cyr"/>
        <family val="0"/>
      </rPr>
      <t xml:space="preserve">   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</si>
</sst>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34" borderId="0" xfId="0" applyFont="1" applyFill="1" applyAlignment="1">
      <alignment vertical="top"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2" fontId="6" fillId="0" borderId="0" xfId="0" applyNumberFormat="1" applyFont="1" applyAlignment="1">
      <alignment wrapText="1"/>
    </xf>
    <xf numFmtId="0" fontId="6" fillId="34" borderId="10" xfId="0" applyFont="1" applyFill="1" applyBorder="1" applyAlignment="1">
      <alignment wrapText="1"/>
    </xf>
    <xf numFmtId="0" fontId="5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1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textRotation="90"/>
    </xf>
    <xf numFmtId="0" fontId="6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/>
    </xf>
    <xf numFmtId="0" fontId="2" fillId="37" borderId="0" xfId="0" applyFont="1" applyFill="1" applyAlignment="1">
      <alignment/>
    </xf>
    <xf numFmtId="0" fontId="6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/>
    </xf>
    <xf numFmtId="0" fontId="5" fillId="7" borderId="1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6" fillId="7" borderId="10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left" textRotation="90" wrapText="1"/>
    </xf>
    <xf numFmtId="0" fontId="5" fillId="0" borderId="20" xfId="0" applyFont="1" applyBorder="1" applyAlignment="1">
      <alignment horizontal="left" textRotation="90" wrapText="1"/>
    </xf>
    <xf numFmtId="0" fontId="5" fillId="0" borderId="17" xfId="0" applyFont="1" applyBorder="1" applyAlignment="1">
      <alignment horizontal="left" textRotation="90" wrapText="1"/>
    </xf>
    <xf numFmtId="0" fontId="5" fillId="0" borderId="18" xfId="0" applyFont="1" applyBorder="1" applyAlignment="1">
      <alignment horizontal="left" textRotation="90" wrapText="1"/>
    </xf>
    <xf numFmtId="0" fontId="5" fillId="0" borderId="21" xfId="0" applyFont="1" applyBorder="1" applyAlignment="1">
      <alignment horizontal="left" textRotation="90" wrapText="1"/>
    </xf>
    <xf numFmtId="0" fontId="5" fillId="0" borderId="19" xfId="0" applyFont="1" applyBorder="1" applyAlignment="1">
      <alignment horizontal="left" textRotation="90" wrapText="1"/>
    </xf>
    <xf numFmtId="0" fontId="5" fillId="0" borderId="22" xfId="0" applyFont="1" applyBorder="1" applyAlignment="1">
      <alignment horizontal="center" textRotation="90" wrapTex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7" borderId="13" xfId="0" applyNumberFormat="1" applyFont="1" applyFill="1" applyBorder="1" applyAlignment="1">
      <alignment horizontal="center" vertical="center" wrapText="1"/>
    </xf>
    <xf numFmtId="49" fontId="5" fillId="7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0</xdr:colOff>
      <xdr:row>14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0172700" y="25431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7"/>
  <sheetViews>
    <sheetView tabSelected="1" zoomScalePageLayoutView="0" workbookViewId="0" topLeftCell="A1">
      <selection activeCell="AK19" sqref="AK19:AK20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1" width="3.125" style="4" customWidth="1"/>
    <col min="12" max="12" width="3.00390625" style="4" customWidth="1"/>
    <col min="13" max="13" width="2.75390625" style="4" customWidth="1"/>
    <col min="14" max="17" width="2.625" style="4" customWidth="1"/>
    <col min="18" max="18" width="2.75390625" style="4" customWidth="1"/>
    <col min="19" max="19" width="2.625" style="4" customWidth="1"/>
    <col min="20" max="20" width="2.375" style="4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4.75390625" style="0" customWidth="1"/>
    <col min="30" max="30" width="6.25390625" style="0" customWidth="1"/>
    <col min="31" max="31" width="6.75390625" style="95" customWidth="1"/>
    <col min="32" max="32" width="6.00390625" style="130" customWidth="1"/>
    <col min="33" max="33" width="6.875" style="95" customWidth="1"/>
    <col min="34" max="34" width="7.25390625" style="0" customWidth="1"/>
    <col min="35" max="35" width="7.375" style="0" customWidth="1"/>
    <col min="36" max="36" width="7.625" style="0" customWidth="1"/>
    <col min="37" max="37" width="6.75390625" style="0" customWidth="1"/>
    <col min="38" max="38" width="0.2421875" style="0" customWidth="1"/>
    <col min="40" max="40" width="9.00390625" style="0" customWidth="1"/>
  </cols>
  <sheetData>
    <row r="1" spans="29:38" ht="29.25" customHeight="1">
      <c r="AC1" s="183" t="s">
        <v>147</v>
      </c>
      <c r="AD1" s="183"/>
      <c r="AE1" s="183"/>
      <c r="AF1" s="183"/>
      <c r="AG1" s="183"/>
      <c r="AH1" s="183"/>
      <c r="AI1" s="183"/>
      <c r="AJ1" s="183"/>
      <c r="AK1" s="183"/>
      <c r="AL1" s="183"/>
    </row>
    <row r="2" spans="1:45" s="1" customFormat="1" ht="18" customHeight="1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E2" s="159" t="s">
        <v>21</v>
      </c>
      <c r="AF2" s="159"/>
      <c r="AG2" s="159"/>
      <c r="AH2" s="159"/>
      <c r="AI2" s="159"/>
      <c r="AJ2" s="159"/>
      <c r="AK2" s="159"/>
      <c r="AM2" s="159"/>
      <c r="AN2" s="159"/>
      <c r="AO2" s="159"/>
      <c r="AP2" s="159"/>
      <c r="AQ2" s="159"/>
      <c r="AR2" s="159"/>
      <c r="AS2" s="159"/>
    </row>
    <row r="3" spans="2:45" s="1" customFormat="1" ht="26.25" customHeight="1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E3" s="159" t="s">
        <v>108</v>
      </c>
      <c r="AF3" s="159"/>
      <c r="AG3" s="159"/>
      <c r="AH3" s="159"/>
      <c r="AI3" s="159"/>
      <c r="AJ3" s="159"/>
      <c r="AK3" s="159"/>
      <c r="AM3" s="159"/>
      <c r="AN3" s="159"/>
      <c r="AO3" s="159"/>
      <c r="AP3" s="159"/>
      <c r="AQ3" s="159"/>
      <c r="AR3" s="159"/>
      <c r="AS3" s="159"/>
    </row>
    <row r="4" spans="1:45" s="1" customFormat="1" ht="23.25" customHeight="1">
      <c r="A4" s="182" t="s">
        <v>121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E4" s="159" t="s">
        <v>109</v>
      </c>
      <c r="AF4" s="159"/>
      <c r="AG4" s="159"/>
      <c r="AH4" s="159"/>
      <c r="AI4" s="159"/>
      <c r="AJ4" s="159"/>
      <c r="AK4" s="159"/>
      <c r="AM4" s="159"/>
      <c r="AN4" s="159"/>
      <c r="AO4" s="159"/>
      <c r="AP4" s="159"/>
      <c r="AQ4" s="159"/>
      <c r="AR4" s="159"/>
      <c r="AS4" s="159"/>
    </row>
    <row r="5" spans="8:45" s="1" customFormat="1" ht="2.25" customHeight="1">
      <c r="H5" s="181" t="s">
        <v>22</v>
      </c>
      <c r="I5" s="181"/>
      <c r="J5" s="181"/>
      <c r="K5" s="181"/>
      <c r="L5" s="181"/>
      <c r="M5" s="181"/>
      <c r="N5" s="181"/>
      <c r="AE5" s="159"/>
      <c r="AF5" s="159"/>
      <c r="AG5" s="159"/>
      <c r="AH5" s="159"/>
      <c r="AI5" s="159"/>
      <c r="AJ5" s="159"/>
      <c r="AK5" s="159"/>
      <c r="AM5" s="159"/>
      <c r="AN5" s="159"/>
      <c r="AO5" s="159"/>
      <c r="AP5" s="159"/>
      <c r="AQ5" s="159"/>
      <c r="AR5" s="159"/>
      <c r="AS5" s="159"/>
    </row>
    <row r="6" spans="31:45" s="1" customFormat="1" ht="14.25" customHeight="1" hidden="1">
      <c r="AE6" s="173" t="s">
        <v>40</v>
      </c>
      <c r="AF6" s="173"/>
      <c r="AG6" s="173"/>
      <c r="AH6" s="173"/>
      <c r="AI6" s="173"/>
      <c r="AJ6" s="173"/>
      <c r="AK6" s="173"/>
      <c r="AM6" s="159"/>
      <c r="AN6" s="159"/>
      <c r="AO6" s="159"/>
      <c r="AP6" s="159"/>
      <c r="AQ6" s="159"/>
      <c r="AR6" s="159"/>
      <c r="AS6" s="159"/>
    </row>
    <row r="7" spans="1:45" s="1" customFormat="1" ht="17.25" customHeight="1">
      <c r="A7" s="159" t="s">
        <v>110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91"/>
      <c r="AG7" s="91"/>
      <c r="AM7" s="159"/>
      <c r="AN7" s="159"/>
      <c r="AO7" s="159"/>
      <c r="AP7" s="159"/>
      <c r="AQ7" s="159"/>
      <c r="AR7" s="159"/>
      <c r="AS7" s="159"/>
    </row>
    <row r="8" spans="31:45" s="1" customFormat="1" ht="2.25" customHeight="1">
      <c r="AE8" s="91"/>
      <c r="AF8" s="91"/>
      <c r="AG8" s="91"/>
      <c r="AN8" s="159"/>
      <c r="AO8" s="159"/>
      <c r="AP8" s="159"/>
      <c r="AQ8" s="159"/>
      <c r="AR8" s="159"/>
      <c r="AS8" s="159"/>
    </row>
    <row r="9" spans="1:45" s="1" customFormat="1" ht="14.25" customHeight="1">
      <c r="A9" s="172" t="s">
        <v>1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AE9" s="91"/>
      <c r="AF9" s="91"/>
      <c r="AG9" s="91"/>
      <c r="AN9" s="173"/>
      <c r="AO9" s="173"/>
      <c r="AP9" s="173"/>
      <c r="AQ9" s="173"/>
      <c r="AR9" s="173"/>
      <c r="AS9" s="173"/>
    </row>
    <row r="10" spans="1:45" s="17" customFormat="1" ht="13.5" customHeight="1">
      <c r="A10" s="171" t="s">
        <v>2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AE10" s="93"/>
      <c r="AF10" s="93"/>
      <c r="AG10" s="92"/>
      <c r="AN10" s="174"/>
      <c r="AO10" s="174"/>
      <c r="AP10" s="174"/>
      <c r="AQ10" s="174"/>
      <c r="AR10" s="174"/>
      <c r="AS10" s="174"/>
    </row>
    <row r="11" spans="1:33" s="17" customFormat="1" ht="9.75" customHeight="1">
      <c r="A11" s="171" t="s">
        <v>31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AE11" s="93"/>
      <c r="AF11" s="93"/>
      <c r="AG11" s="93"/>
    </row>
    <row r="12" spans="1:33" s="17" customFormat="1" ht="14.25" customHeight="1">
      <c r="A12" s="171" t="s">
        <v>24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AE12" s="93"/>
      <c r="AF12" s="93"/>
      <c r="AG12" s="93"/>
    </row>
    <row r="13" spans="1:33" s="17" customFormat="1" ht="10.5" customHeight="1">
      <c r="A13" s="171" t="s">
        <v>25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AE13" s="93"/>
      <c r="AF13" s="93"/>
      <c r="AG13" s="93"/>
    </row>
    <row r="14" spans="1:33" s="17" customFormat="1" ht="12.75" customHeight="1">
      <c r="A14" s="171" t="s">
        <v>26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AE14" s="93"/>
      <c r="AF14" s="93"/>
      <c r="AG14" s="93"/>
    </row>
    <row r="15" spans="1:36" s="17" customFormat="1" ht="13.5" customHeight="1">
      <c r="A15" s="171" t="s">
        <v>61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6"/>
      <c r="AJ15" s="16"/>
    </row>
    <row r="16" spans="1:33" s="17" customFormat="1" ht="13.5" customHeight="1">
      <c r="A16" s="171" t="s">
        <v>27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</row>
    <row r="17" spans="31:33" s="1" customFormat="1" ht="15" customHeight="1">
      <c r="AE17" s="91"/>
      <c r="AF17" s="91"/>
      <c r="AG17" s="91"/>
    </row>
    <row r="18" spans="1:50" s="1" customFormat="1" ht="50.25" customHeight="1">
      <c r="A18" s="134" t="s">
        <v>3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2" t="s">
        <v>9</v>
      </c>
      <c r="S18" s="132"/>
      <c r="T18" s="132"/>
      <c r="U18" s="132"/>
      <c r="V18" s="132"/>
      <c r="W18" s="132"/>
      <c r="X18" s="132"/>
      <c r="Y18" s="132"/>
      <c r="Z18" s="132"/>
      <c r="AA18" s="133"/>
      <c r="AB18" s="165" t="s">
        <v>71</v>
      </c>
      <c r="AC18" s="168" t="s">
        <v>14</v>
      </c>
      <c r="AD18" s="162" t="s">
        <v>111</v>
      </c>
      <c r="AE18" s="158" t="s">
        <v>15</v>
      </c>
      <c r="AF18" s="132"/>
      <c r="AG18" s="132"/>
      <c r="AH18" s="132"/>
      <c r="AI18" s="132"/>
      <c r="AJ18" s="133"/>
      <c r="AK18" s="25" t="s">
        <v>35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139" t="s">
        <v>4</v>
      </c>
      <c r="B19" s="140"/>
      <c r="C19" s="141"/>
      <c r="D19" s="135" t="s">
        <v>5</v>
      </c>
      <c r="E19" s="136"/>
      <c r="F19" s="135" t="s">
        <v>6</v>
      </c>
      <c r="G19" s="136"/>
      <c r="H19" s="155" t="s">
        <v>30</v>
      </c>
      <c r="I19" s="156"/>
      <c r="J19" s="156"/>
      <c r="K19" s="156"/>
      <c r="L19" s="156"/>
      <c r="M19" s="156"/>
      <c r="N19" s="156"/>
      <c r="O19" s="156"/>
      <c r="P19" s="156"/>
      <c r="Q19" s="157"/>
      <c r="R19" s="135" t="s">
        <v>7</v>
      </c>
      <c r="S19" s="136"/>
      <c r="T19" s="151" t="s">
        <v>8</v>
      </c>
      <c r="U19" s="151" t="s">
        <v>10</v>
      </c>
      <c r="V19" s="153" t="s">
        <v>11</v>
      </c>
      <c r="W19" s="135" t="s">
        <v>12</v>
      </c>
      <c r="X19" s="149"/>
      <c r="Y19" s="136"/>
      <c r="Z19" s="135" t="s">
        <v>13</v>
      </c>
      <c r="AA19" s="136"/>
      <c r="AB19" s="166"/>
      <c r="AC19" s="169"/>
      <c r="AD19" s="163"/>
      <c r="AE19" s="175" t="s">
        <v>37</v>
      </c>
      <c r="AF19" s="177" t="s">
        <v>38</v>
      </c>
      <c r="AG19" s="160" t="s">
        <v>39</v>
      </c>
      <c r="AH19" s="160" t="s">
        <v>112</v>
      </c>
      <c r="AI19" s="160" t="s">
        <v>113</v>
      </c>
      <c r="AJ19" s="160" t="s">
        <v>114</v>
      </c>
      <c r="AK19" s="179" t="s">
        <v>29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142"/>
      <c r="B20" s="143"/>
      <c r="C20" s="144"/>
      <c r="D20" s="137"/>
      <c r="E20" s="138"/>
      <c r="F20" s="137"/>
      <c r="G20" s="138"/>
      <c r="H20" s="145" t="s">
        <v>7</v>
      </c>
      <c r="I20" s="148"/>
      <c r="J20" s="33" t="s">
        <v>8</v>
      </c>
      <c r="K20" s="145" t="s">
        <v>11</v>
      </c>
      <c r="L20" s="148"/>
      <c r="M20" s="145" t="s">
        <v>28</v>
      </c>
      <c r="N20" s="146"/>
      <c r="O20" s="146"/>
      <c r="P20" s="146"/>
      <c r="Q20" s="147"/>
      <c r="R20" s="137"/>
      <c r="S20" s="138"/>
      <c r="T20" s="152"/>
      <c r="U20" s="152"/>
      <c r="V20" s="154"/>
      <c r="W20" s="137"/>
      <c r="X20" s="150"/>
      <c r="Y20" s="138"/>
      <c r="Z20" s="137"/>
      <c r="AA20" s="138"/>
      <c r="AB20" s="167"/>
      <c r="AC20" s="170"/>
      <c r="AD20" s="164"/>
      <c r="AE20" s="176"/>
      <c r="AF20" s="178"/>
      <c r="AG20" s="161"/>
      <c r="AH20" s="161"/>
      <c r="AI20" s="161"/>
      <c r="AJ20" s="161"/>
      <c r="AK20" s="180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6">
        <v>1</v>
      </c>
      <c r="B21" s="26">
        <v>2</v>
      </c>
      <c r="C21" s="26">
        <v>3</v>
      </c>
      <c r="D21" s="26">
        <v>4</v>
      </c>
      <c r="E21" s="26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26">
        <v>11</v>
      </c>
      <c r="L21" s="26">
        <v>12</v>
      </c>
      <c r="M21" s="26">
        <v>13</v>
      </c>
      <c r="N21" s="26">
        <v>14</v>
      </c>
      <c r="O21" s="26">
        <v>15</v>
      </c>
      <c r="P21" s="26">
        <v>16</v>
      </c>
      <c r="Q21" s="26">
        <v>17</v>
      </c>
      <c r="R21" s="26">
        <v>18</v>
      </c>
      <c r="S21" s="26">
        <v>19</v>
      </c>
      <c r="T21" s="26">
        <v>20</v>
      </c>
      <c r="U21" s="26">
        <v>21</v>
      </c>
      <c r="V21" s="26">
        <v>22</v>
      </c>
      <c r="W21" s="26">
        <v>23</v>
      </c>
      <c r="X21" s="26">
        <v>24</v>
      </c>
      <c r="Y21" s="26">
        <v>25</v>
      </c>
      <c r="Z21" s="26">
        <v>26</v>
      </c>
      <c r="AA21" s="26">
        <v>27</v>
      </c>
      <c r="AB21" s="26">
        <v>28</v>
      </c>
      <c r="AC21" s="26">
        <v>29</v>
      </c>
      <c r="AD21" s="25">
        <v>30</v>
      </c>
      <c r="AE21" s="27">
        <v>31</v>
      </c>
      <c r="AF21" s="118">
        <v>32</v>
      </c>
      <c r="AG21" s="32">
        <v>33</v>
      </c>
      <c r="AH21" s="32">
        <v>34</v>
      </c>
      <c r="AI21" s="32">
        <v>35</v>
      </c>
      <c r="AJ21" s="32">
        <v>36</v>
      </c>
      <c r="AK21" s="13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>
        <v>0</v>
      </c>
      <c r="S22" s="83">
        <v>4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34" t="s">
        <v>17</v>
      </c>
      <c r="AC22" s="35" t="s">
        <v>23</v>
      </c>
      <c r="AD22" s="35" t="s">
        <v>32</v>
      </c>
      <c r="AE22" s="111">
        <v>12295</v>
      </c>
      <c r="AF22" s="119">
        <v>5110.1</v>
      </c>
      <c r="AG22" s="36">
        <v>8550.1</v>
      </c>
      <c r="AH22" s="36">
        <v>5549.2</v>
      </c>
      <c r="AI22" s="36">
        <v>11515.4</v>
      </c>
      <c r="AJ22" s="36">
        <v>11515.4</v>
      </c>
      <c r="AK22" s="6" t="s">
        <v>32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" customFormat="1" ht="33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31" t="s">
        <v>18</v>
      </c>
      <c r="AC23" s="37" t="s">
        <v>23</v>
      </c>
      <c r="AD23" s="86" t="s">
        <v>32</v>
      </c>
      <c r="AE23" s="86">
        <f>AE22</f>
        <v>12295</v>
      </c>
      <c r="AF23" s="119">
        <v>5110.1</v>
      </c>
      <c r="AG23" s="86">
        <v>8550.1</v>
      </c>
      <c r="AH23" s="86">
        <v>5549.2</v>
      </c>
      <c r="AI23" s="86">
        <v>11515.4</v>
      </c>
      <c r="AJ23" s="86">
        <v>11515.4</v>
      </c>
      <c r="AK23" s="19" t="s">
        <v>32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7" customFormat="1" ht="176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v>0</v>
      </c>
      <c r="S24" s="23">
        <v>4</v>
      </c>
      <c r="T24" s="23">
        <v>0</v>
      </c>
      <c r="U24" s="23">
        <v>1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39" t="s">
        <v>127</v>
      </c>
      <c r="AC24" s="24" t="s">
        <v>72</v>
      </c>
      <c r="AD24" s="87" t="s">
        <v>72</v>
      </c>
      <c r="AE24" s="87" t="s">
        <v>72</v>
      </c>
      <c r="AF24" s="120" t="s">
        <v>72</v>
      </c>
      <c r="AG24" s="24" t="s">
        <v>72</v>
      </c>
      <c r="AH24" s="24" t="s">
        <v>72</v>
      </c>
      <c r="AI24" s="24" t="s">
        <v>72</v>
      </c>
      <c r="AJ24" s="24" t="s">
        <v>72</v>
      </c>
      <c r="AK24" s="24" t="s">
        <v>72</v>
      </c>
      <c r="AL24" s="28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s="1" customFormat="1" ht="56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v>0</v>
      </c>
      <c r="S25" s="23">
        <v>4</v>
      </c>
      <c r="T25" s="23">
        <v>0</v>
      </c>
      <c r="U25" s="23">
        <v>1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1</v>
      </c>
      <c r="AB25" s="71" t="s">
        <v>128</v>
      </c>
      <c r="AC25" s="26" t="s">
        <v>19</v>
      </c>
      <c r="AD25" s="27">
        <v>68</v>
      </c>
      <c r="AE25" s="27">
        <v>68.5</v>
      </c>
      <c r="AF25" s="118">
        <v>69</v>
      </c>
      <c r="AG25" s="27">
        <v>70</v>
      </c>
      <c r="AH25" s="27">
        <v>70</v>
      </c>
      <c r="AI25" s="27">
        <v>70</v>
      </c>
      <c r="AJ25" s="27">
        <v>70</v>
      </c>
      <c r="AK25" s="13">
        <v>70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66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>
        <v>0</v>
      </c>
      <c r="S26" s="23">
        <v>4</v>
      </c>
      <c r="T26" s="23">
        <v>0</v>
      </c>
      <c r="U26" s="23">
        <v>1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2</v>
      </c>
      <c r="AB26" s="39" t="s">
        <v>129</v>
      </c>
      <c r="AC26" s="26" t="s">
        <v>19</v>
      </c>
      <c r="AD26" s="25">
        <v>48.5</v>
      </c>
      <c r="AE26" s="25">
        <v>49</v>
      </c>
      <c r="AF26" s="121">
        <v>49.5</v>
      </c>
      <c r="AG26" s="25">
        <v>50</v>
      </c>
      <c r="AH26" s="25">
        <v>50</v>
      </c>
      <c r="AI26" s="25">
        <v>50</v>
      </c>
      <c r="AJ26" s="25">
        <v>50</v>
      </c>
      <c r="AK26" s="13">
        <v>50</v>
      </c>
      <c r="AL26" s="5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1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>
        <v>0</v>
      </c>
      <c r="S27" s="23">
        <v>4</v>
      </c>
      <c r="T27" s="23">
        <v>0</v>
      </c>
      <c r="U27" s="23">
        <v>2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40" t="s">
        <v>41</v>
      </c>
      <c r="AC27" s="24" t="s">
        <v>72</v>
      </c>
      <c r="AD27" s="87" t="s">
        <v>72</v>
      </c>
      <c r="AE27" s="87" t="s">
        <v>72</v>
      </c>
      <c r="AF27" s="120" t="s">
        <v>72</v>
      </c>
      <c r="AG27" s="24" t="s">
        <v>72</v>
      </c>
      <c r="AH27" s="24" t="s">
        <v>72</v>
      </c>
      <c r="AI27" s="24" t="s">
        <v>72</v>
      </c>
      <c r="AJ27" s="24" t="s">
        <v>72</v>
      </c>
      <c r="AK27" s="24" t="s">
        <v>72</v>
      </c>
      <c r="AL27" s="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46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v>0</v>
      </c>
      <c r="S28" s="23">
        <v>4</v>
      </c>
      <c r="T28" s="23">
        <v>0</v>
      </c>
      <c r="U28" s="23">
        <v>2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1</v>
      </c>
      <c r="AB28" s="58" t="s">
        <v>130</v>
      </c>
      <c r="AC28" s="25" t="s">
        <v>19</v>
      </c>
      <c r="AD28" s="27">
        <v>21</v>
      </c>
      <c r="AE28" s="27">
        <v>22</v>
      </c>
      <c r="AF28" s="118">
        <v>22</v>
      </c>
      <c r="AG28" s="27">
        <v>22</v>
      </c>
      <c r="AH28" s="27">
        <v>22</v>
      </c>
      <c r="AI28" s="27">
        <v>22</v>
      </c>
      <c r="AJ28" s="27">
        <v>22</v>
      </c>
      <c r="AK28" s="25">
        <v>22</v>
      </c>
      <c r="AL28" s="5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4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>
        <v>0</v>
      </c>
      <c r="S29" s="23">
        <v>4</v>
      </c>
      <c r="T29" s="23">
        <v>1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41" t="s">
        <v>73</v>
      </c>
      <c r="AC29" s="42" t="s">
        <v>16</v>
      </c>
      <c r="AD29" s="99" t="s">
        <v>32</v>
      </c>
      <c r="AE29" s="112">
        <v>2551.69</v>
      </c>
      <c r="AF29" s="122">
        <v>3205.1</v>
      </c>
      <c r="AG29" s="42">
        <v>976.7</v>
      </c>
      <c r="AH29" s="42">
        <v>892.7</v>
      </c>
      <c r="AI29" s="42">
        <v>1010.7</v>
      </c>
      <c r="AJ29" s="42">
        <v>1010.7</v>
      </c>
      <c r="AK29" s="7" t="s">
        <v>32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54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>
        <v>0</v>
      </c>
      <c r="S30" s="23">
        <v>4</v>
      </c>
      <c r="T30" s="23">
        <v>1</v>
      </c>
      <c r="U30" s="23">
        <v>1</v>
      </c>
      <c r="V30" s="23">
        <v>1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43" t="s">
        <v>42</v>
      </c>
      <c r="AC30" s="44" t="s">
        <v>23</v>
      </c>
      <c r="AD30" s="45" t="s">
        <v>32</v>
      </c>
      <c r="AE30" s="117">
        <v>38.8</v>
      </c>
      <c r="AF30" s="119">
        <f>AF32+AF34+AF36</f>
        <v>87.6</v>
      </c>
      <c r="AG30" s="45">
        <v>72</v>
      </c>
      <c r="AH30" s="45">
        <v>72</v>
      </c>
      <c r="AI30" s="45">
        <v>72</v>
      </c>
      <c r="AJ30" s="45">
        <v>72</v>
      </c>
      <c r="AK30" s="8" t="s">
        <v>32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60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v>0</v>
      </c>
      <c r="S31" s="23">
        <v>4</v>
      </c>
      <c r="T31" s="23">
        <v>1</v>
      </c>
      <c r="U31" s="23">
        <v>1</v>
      </c>
      <c r="V31" s="23">
        <v>1</v>
      </c>
      <c r="W31" s="23">
        <v>0</v>
      </c>
      <c r="X31" s="23">
        <v>0</v>
      </c>
      <c r="Y31" s="23">
        <v>0</v>
      </c>
      <c r="Z31" s="23">
        <v>0</v>
      </c>
      <c r="AA31" s="23">
        <v>1</v>
      </c>
      <c r="AB31" s="40" t="s">
        <v>43</v>
      </c>
      <c r="AC31" s="26" t="s">
        <v>19</v>
      </c>
      <c r="AD31" s="25">
        <v>62</v>
      </c>
      <c r="AE31" s="25">
        <v>63</v>
      </c>
      <c r="AF31" s="121">
        <v>64</v>
      </c>
      <c r="AG31" s="25">
        <v>65</v>
      </c>
      <c r="AH31" s="25">
        <v>65</v>
      </c>
      <c r="AI31" s="25">
        <v>65</v>
      </c>
      <c r="AJ31" s="25">
        <v>65</v>
      </c>
      <c r="AK31" s="13">
        <v>65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55.5" customHeight="1">
      <c r="A32" s="23">
        <v>6</v>
      </c>
      <c r="B32" s="23">
        <v>0</v>
      </c>
      <c r="C32" s="23">
        <v>0</v>
      </c>
      <c r="D32" s="23">
        <v>0</v>
      </c>
      <c r="E32" s="23">
        <v>7</v>
      </c>
      <c r="F32" s="23">
        <v>0</v>
      </c>
      <c r="G32" s="23">
        <v>7</v>
      </c>
      <c r="H32" s="23">
        <v>0</v>
      </c>
      <c r="I32" s="23">
        <v>4</v>
      </c>
      <c r="J32" s="23">
        <v>1</v>
      </c>
      <c r="K32" s="23">
        <v>0</v>
      </c>
      <c r="L32" s="23">
        <v>1</v>
      </c>
      <c r="M32" s="23">
        <v>2</v>
      </c>
      <c r="N32" s="23">
        <v>0</v>
      </c>
      <c r="O32" s="23">
        <v>1</v>
      </c>
      <c r="P32" s="23">
        <v>3</v>
      </c>
      <c r="Q32" s="23" t="s">
        <v>93</v>
      </c>
      <c r="R32" s="23">
        <v>0</v>
      </c>
      <c r="S32" s="23">
        <v>4</v>
      </c>
      <c r="T32" s="23">
        <v>1</v>
      </c>
      <c r="U32" s="23">
        <v>1</v>
      </c>
      <c r="V32" s="23">
        <v>1</v>
      </c>
      <c r="W32" s="23">
        <v>0</v>
      </c>
      <c r="X32" s="23">
        <v>0</v>
      </c>
      <c r="Y32" s="23">
        <v>1</v>
      </c>
      <c r="Z32" s="23">
        <v>0</v>
      </c>
      <c r="AA32" s="23">
        <v>0</v>
      </c>
      <c r="AB32" s="31" t="s">
        <v>44</v>
      </c>
      <c r="AC32" s="37" t="s">
        <v>16</v>
      </c>
      <c r="AD32" s="38" t="s">
        <v>32</v>
      </c>
      <c r="AE32" s="38">
        <v>9.2</v>
      </c>
      <c r="AF32" s="122">
        <v>5</v>
      </c>
      <c r="AG32" s="38">
        <v>10</v>
      </c>
      <c r="AH32" s="38">
        <v>10</v>
      </c>
      <c r="AI32" s="38">
        <v>10</v>
      </c>
      <c r="AJ32" s="38">
        <v>10</v>
      </c>
      <c r="AK32" s="19" t="s">
        <v>32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1" customFormat="1" ht="53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>
        <v>0</v>
      </c>
      <c r="S33" s="23">
        <v>4</v>
      </c>
      <c r="T33" s="23">
        <v>1</v>
      </c>
      <c r="U33" s="23">
        <v>1</v>
      </c>
      <c r="V33" s="23">
        <v>1</v>
      </c>
      <c r="W33" s="23">
        <v>0</v>
      </c>
      <c r="X33" s="23">
        <v>0</v>
      </c>
      <c r="Y33" s="23">
        <v>1</v>
      </c>
      <c r="Z33" s="23">
        <v>0</v>
      </c>
      <c r="AA33" s="23">
        <v>1</v>
      </c>
      <c r="AB33" s="40" t="s">
        <v>45</v>
      </c>
      <c r="AC33" s="26" t="s">
        <v>48</v>
      </c>
      <c r="AD33" s="25" t="s">
        <v>32</v>
      </c>
      <c r="AE33" s="25">
        <v>15</v>
      </c>
      <c r="AF33" s="121">
        <v>15</v>
      </c>
      <c r="AG33" s="25">
        <v>15</v>
      </c>
      <c r="AH33" s="25">
        <v>15</v>
      </c>
      <c r="AI33" s="25">
        <v>15</v>
      </c>
      <c r="AJ33" s="25">
        <v>15</v>
      </c>
      <c r="AK33" s="13">
        <v>90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" customFormat="1" ht="53.25" customHeight="1">
      <c r="A34" s="23">
        <v>6</v>
      </c>
      <c r="B34" s="23">
        <v>0</v>
      </c>
      <c r="C34" s="23">
        <v>0</v>
      </c>
      <c r="D34" s="23">
        <v>0</v>
      </c>
      <c r="E34" s="23">
        <v>7</v>
      </c>
      <c r="F34" s="23">
        <v>0</v>
      </c>
      <c r="G34" s="23">
        <v>7</v>
      </c>
      <c r="H34" s="23">
        <v>0</v>
      </c>
      <c r="I34" s="23">
        <v>4</v>
      </c>
      <c r="J34" s="23">
        <v>1</v>
      </c>
      <c r="K34" s="23">
        <v>0</v>
      </c>
      <c r="L34" s="23">
        <v>1</v>
      </c>
      <c r="M34" s="23">
        <v>2</v>
      </c>
      <c r="N34" s="23">
        <v>0</v>
      </c>
      <c r="O34" s="23">
        <v>1</v>
      </c>
      <c r="P34" s="23">
        <v>4</v>
      </c>
      <c r="Q34" s="23" t="s">
        <v>93</v>
      </c>
      <c r="R34" s="23">
        <v>0</v>
      </c>
      <c r="S34" s="23">
        <v>4</v>
      </c>
      <c r="T34" s="23">
        <v>1</v>
      </c>
      <c r="U34" s="23">
        <v>1</v>
      </c>
      <c r="V34" s="23">
        <v>1</v>
      </c>
      <c r="W34" s="23">
        <v>0</v>
      </c>
      <c r="X34" s="23">
        <v>0</v>
      </c>
      <c r="Y34" s="23">
        <v>2</v>
      </c>
      <c r="Z34" s="23">
        <v>0</v>
      </c>
      <c r="AA34" s="23">
        <v>0</v>
      </c>
      <c r="AB34" s="31" t="s">
        <v>46</v>
      </c>
      <c r="AC34" s="37" t="s">
        <v>16</v>
      </c>
      <c r="AD34" s="38" t="s">
        <v>32</v>
      </c>
      <c r="AE34" s="38">
        <v>19.1</v>
      </c>
      <c r="AF34" s="122">
        <v>27</v>
      </c>
      <c r="AG34" s="38">
        <v>42</v>
      </c>
      <c r="AH34" s="38">
        <v>42</v>
      </c>
      <c r="AI34" s="38">
        <v>42</v>
      </c>
      <c r="AJ34" s="38">
        <v>42</v>
      </c>
      <c r="AK34" s="19" t="s">
        <v>32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55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>
        <v>0</v>
      </c>
      <c r="S35" s="23">
        <v>4</v>
      </c>
      <c r="T35" s="23">
        <v>1</v>
      </c>
      <c r="U35" s="23">
        <v>1</v>
      </c>
      <c r="V35" s="23">
        <v>1</v>
      </c>
      <c r="W35" s="23">
        <v>0</v>
      </c>
      <c r="X35" s="23">
        <v>0</v>
      </c>
      <c r="Y35" s="23">
        <v>2</v>
      </c>
      <c r="Z35" s="23">
        <v>0</v>
      </c>
      <c r="AA35" s="23">
        <v>1</v>
      </c>
      <c r="AB35" s="40" t="s">
        <v>47</v>
      </c>
      <c r="AC35" s="26" t="s">
        <v>48</v>
      </c>
      <c r="AD35" s="25" t="s">
        <v>32</v>
      </c>
      <c r="AE35" s="25">
        <v>20</v>
      </c>
      <c r="AF35" s="121">
        <v>20</v>
      </c>
      <c r="AG35" s="25">
        <v>20</v>
      </c>
      <c r="AH35" s="25">
        <v>20</v>
      </c>
      <c r="AI35" s="25">
        <v>20</v>
      </c>
      <c r="AJ35" s="25">
        <v>20</v>
      </c>
      <c r="AK35" s="13">
        <v>120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8" customHeight="1">
      <c r="A36" s="23">
        <v>6</v>
      </c>
      <c r="B36" s="23">
        <v>0</v>
      </c>
      <c r="C36" s="23">
        <v>0</v>
      </c>
      <c r="D36" s="23">
        <v>0</v>
      </c>
      <c r="E36" s="23">
        <v>7</v>
      </c>
      <c r="F36" s="23">
        <v>0</v>
      </c>
      <c r="G36" s="23">
        <v>7</v>
      </c>
      <c r="H36" s="23">
        <v>0</v>
      </c>
      <c r="I36" s="23">
        <v>4</v>
      </c>
      <c r="J36" s="23">
        <v>1</v>
      </c>
      <c r="K36" s="23">
        <v>0</v>
      </c>
      <c r="L36" s="23">
        <v>1</v>
      </c>
      <c r="M36" s="23">
        <v>2</v>
      </c>
      <c r="N36" s="23">
        <v>0</v>
      </c>
      <c r="O36" s="23">
        <v>1</v>
      </c>
      <c r="P36" s="23">
        <v>5</v>
      </c>
      <c r="Q36" s="23" t="s">
        <v>93</v>
      </c>
      <c r="R36" s="23">
        <v>0</v>
      </c>
      <c r="S36" s="23">
        <v>4</v>
      </c>
      <c r="T36" s="23">
        <v>1</v>
      </c>
      <c r="U36" s="23">
        <v>1</v>
      </c>
      <c r="V36" s="23">
        <v>1</v>
      </c>
      <c r="W36" s="23">
        <v>0</v>
      </c>
      <c r="X36" s="23">
        <v>0</v>
      </c>
      <c r="Y36" s="23">
        <v>3</v>
      </c>
      <c r="Z36" s="23">
        <v>0</v>
      </c>
      <c r="AA36" s="23">
        <v>0</v>
      </c>
      <c r="AB36" s="31" t="s">
        <v>76</v>
      </c>
      <c r="AC36" s="37" t="s">
        <v>16</v>
      </c>
      <c r="AD36" s="38" t="s">
        <v>32</v>
      </c>
      <c r="AE36" s="38">
        <v>10.5</v>
      </c>
      <c r="AF36" s="122">
        <v>55.6</v>
      </c>
      <c r="AG36" s="38">
        <v>20</v>
      </c>
      <c r="AH36" s="38">
        <v>20</v>
      </c>
      <c r="AI36" s="38">
        <v>20</v>
      </c>
      <c r="AJ36" s="38">
        <v>20</v>
      </c>
      <c r="AK36" s="19" t="s">
        <v>32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38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>
        <v>0</v>
      </c>
      <c r="S37" s="23">
        <v>4</v>
      </c>
      <c r="T37" s="23">
        <v>1</v>
      </c>
      <c r="U37" s="23">
        <v>1</v>
      </c>
      <c r="V37" s="23">
        <v>1</v>
      </c>
      <c r="W37" s="23">
        <v>0</v>
      </c>
      <c r="X37" s="23">
        <v>0</v>
      </c>
      <c r="Y37" s="23">
        <v>3</v>
      </c>
      <c r="Z37" s="23">
        <v>0</v>
      </c>
      <c r="AA37" s="23">
        <v>1</v>
      </c>
      <c r="AB37" s="50" t="s">
        <v>51</v>
      </c>
      <c r="AC37" s="26" t="s">
        <v>48</v>
      </c>
      <c r="AD37" s="25" t="s">
        <v>32</v>
      </c>
      <c r="AE37" s="25">
        <v>20</v>
      </c>
      <c r="AF37" s="121">
        <v>20</v>
      </c>
      <c r="AG37" s="25">
        <v>20</v>
      </c>
      <c r="AH37" s="25">
        <v>20</v>
      </c>
      <c r="AI37" s="25">
        <v>20</v>
      </c>
      <c r="AJ37" s="25">
        <v>20</v>
      </c>
      <c r="AK37" s="13">
        <v>120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44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v>0</v>
      </c>
      <c r="S38" s="23">
        <v>4</v>
      </c>
      <c r="T38" s="23">
        <v>1</v>
      </c>
      <c r="U38" s="23">
        <v>1</v>
      </c>
      <c r="V38" s="23">
        <v>2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43" t="s">
        <v>74</v>
      </c>
      <c r="AC38" s="44" t="s">
        <v>23</v>
      </c>
      <c r="AD38" s="45" t="s">
        <v>32</v>
      </c>
      <c r="AE38" s="117">
        <f>AE40</f>
        <v>0</v>
      </c>
      <c r="AF38" s="119">
        <v>4.4</v>
      </c>
      <c r="AG38" s="45">
        <v>20</v>
      </c>
      <c r="AH38" s="45">
        <v>20</v>
      </c>
      <c r="AI38" s="45">
        <v>20</v>
      </c>
      <c r="AJ38" s="45">
        <v>20</v>
      </c>
      <c r="AK38" s="8" t="s">
        <v>32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5" customFormat="1" ht="51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>
        <v>0</v>
      </c>
      <c r="S39" s="23">
        <v>4</v>
      </c>
      <c r="T39" s="23">
        <v>1</v>
      </c>
      <c r="U39" s="23">
        <v>1</v>
      </c>
      <c r="V39" s="23">
        <v>2</v>
      </c>
      <c r="W39" s="23">
        <v>0</v>
      </c>
      <c r="X39" s="23">
        <v>0</v>
      </c>
      <c r="Y39" s="23">
        <v>0</v>
      </c>
      <c r="Z39" s="23">
        <v>0</v>
      </c>
      <c r="AA39" s="23">
        <v>1</v>
      </c>
      <c r="AB39" s="46" t="s">
        <v>75</v>
      </c>
      <c r="AC39" s="47" t="s">
        <v>19</v>
      </c>
      <c r="AD39" s="27">
        <v>82</v>
      </c>
      <c r="AE39" s="27">
        <v>83</v>
      </c>
      <c r="AF39" s="118">
        <v>84</v>
      </c>
      <c r="AG39" s="48">
        <v>85</v>
      </c>
      <c r="AH39" s="48">
        <v>85</v>
      </c>
      <c r="AI39" s="48">
        <v>85</v>
      </c>
      <c r="AJ39" s="48">
        <v>85</v>
      </c>
      <c r="AK39" s="18">
        <v>85</v>
      </c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ht="52.5" customHeight="1">
      <c r="A40" s="23">
        <v>6</v>
      </c>
      <c r="B40" s="23">
        <v>0</v>
      </c>
      <c r="C40" s="23">
        <v>0</v>
      </c>
      <c r="D40" s="23">
        <v>0</v>
      </c>
      <c r="E40" s="23">
        <v>7</v>
      </c>
      <c r="F40" s="23">
        <v>0</v>
      </c>
      <c r="G40" s="23">
        <v>7</v>
      </c>
      <c r="H40" s="23">
        <v>0</v>
      </c>
      <c r="I40" s="23">
        <v>4</v>
      </c>
      <c r="J40" s="23">
        <v>1</v>
      </c>
      <c r="K40" s="23">
        <v>0</v>
      </c>
      <c r="L40" s="23">
        <v>2</v>
      </c>
      <c r="M40" s="23">
        <v>2</v>
      </c>
      <c r="N40" s="23">
        <v>0</v>
      </c>
      <c r="O40" s="23">
        <v>1</v>
      </c>
      <c r="P40" s="23">
        <v>6</v>
      </c>
      <c r="Q40" s="23" t="s">
        <v>93</v>
      </c>
      <c r="R40" s="23">
        <v>0</v>
      </c>
      <c r="S40" s="23">
        <v>4</v>
      </c>
      <c r="T40" s="23">
        <v>1</v>
      </c>
      <c r="U40" s="23">
        <v>1</v>
      </c>
      <c r="V40" s="23">
        <v>2</v>
      </c>
      <c r="W40" s="23">
        <v>0</v>
      </c>
      <c r="X40" s="23">
        <v>0</v>
      </c>
      <c r="Y40" s="23">
        <v>1</v>
      </c>
      <c r="Z40" s="23">
        <v>0</v>
      </c>
      <c r="AA40" s="23">
        <v>0</v>
      </c>
      <c r="AB40" s="31" t="s">
        <v>49</v>
      </c>
      <c r="AC40" s="37" t="s">
        <v>16</v>
      </c>
      <c r="AD40" s="38" t="s">
        <v>32</v>
      </c>
      <c r="AE40" s="38">
        <v>0</v>
      </c>
      <c r="AF40" s="122">
        <v>4.4</v>
      </c>
      <c r="AG40" s="38">
        <v>20</v>
      </c>
      <c r="AH40" s="38">
        <v>20</v>
      </c>
      <c r="AI40" s="38">
        <v>20</v>
      </c>
      <c r="AJ40" s="38">
        <v>20</v>
      </c>
      <c r="AK40" s="19" t="s">
        <v>32</v>
      </c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s="15" customFormat="1" ht="4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>
        <v>0</v>
      </c>
      <c r="S41" s="23">
        <v>4</v>
      </c>
      <c r="T41" s="23">
        <v>1</v>
      </c>
      <c r="U41" s="23">
        <v>1</v>
      </c>
      <c r="V41" s="23">
        <v>2</v>
      </c>
      <c r="W41" s="23">
        <v>0</v>
      </c>
      <c r="X41" s="23">
        <v>0</v>
      </c>
      <c r="Y41" s="23">
        <v>1</v>
      </c>
      <c r="Z41" s="23">
        <v>0</v>
      </c>
      <c r="AA41" s="23">
        <v>1</v>
      </c>
      <c r="AB41" s="49" t="s">
        <v>50</v>
      </c>
      <c r="AC41" s="26" t="s">
        <v>48</v>
      </c>
      <c r="AD41" s="25" t="s">
        <v>32</v>
      </c>
      <c r="AE41" s="25">
        <v>15</v>
      </c>
      <c r="AF41" s="121">
        <v>15</v>
      </c>
      <c r="AG41" s="25">
        <v>15</v>
      </c>
      <c r="AH41" s="25">
        <v>15</v>
      </c>
      <c r="AI41" s="25">
        <v>15</v>
      </c>
      <c r="AJ41" s="25">
        <v>15</v>
      </c>
      <c r="AK41" s="13">
        <v>90</v>
      </c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s="15" customFormat="1" ht="81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v>0</v>
      </c>
      <c r="S42" s="23">
        <v>4</v>
      </c>
      <c r="T42" s="23">
        <v>1</v>
      </c>
      <c r="U42" s="23">
        <v>1</v>
      </c>
      <c r="V42" s="23">
        <v>2</v>
      </c>
      <c r="W42" s="23">
        <v>0</v>
      </c>
      <c r="X42" s="23">
        <v>0</v>
      </c>
      <c r="Y42" s="23">
        <v>2</v>
      </c>
      <c r="Z42" s="23">
        <v>0</v>
      </c>
      <c r="AA42" s="23">
        <v>0</v>
      </c>
      <c r="AB42" s="80" t="s">
        <v>78</v>
      </c>
      <c r="AC42" s="81" t="s">
        <v>69</v>
      </c>
      <c r="AD42" s="88" t="s">
        <v>32</v>
      </c>
      <c r="AE42" s="88">
        <v>1</v>
      </c>
      <c r="AF42" s="123">
        <v>1</v>
      </c>
      <c r="AG42" s="82">
        <v>1</v>
      </c>
      <c r="AH42" s="82">
        <v>1</v>
      </c>
      <c r="AI42" s="82">
        <v>1</v>
      </c>
      <c r="AJ42" s="82">
        <v>1</v>
      </c>
      <c r="AK42" s="82" t="s">
        <v>32</v>
      </c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15" customFormat="1" ht="7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>
        <v>0</v>
      </c>
      <c r="S43" s="23">
        <v>4</v>
      </c>
      <c r="T43" s="23">
        <v>1</v>
      </c>
      <c r="U43" s="23">
        <v>1</v>
      </c>
      <c r="V43" s="23">
        <v>2</v>
      </c>
      <c r="W43" s="23">
        <v>0</v>
      </c>
      <c r="X43" s="23">
        <v>0</v>
      </c>
      <c r="Y43" s="23">
        <v>2</v>
      </c>
      <c r="Z43" s="23">
        <v>0</v>
      </c>
      <c r="AA43" s="23">
        <v>1</v>
      </c>
      <c r="AB43" s="79" t="s">
        <v>77</v>
      </c>
      <c r="AC43" s="26" t="s">
        <v>48</v>
      </c>
      <c r="AD43" s="25" t="s">
        <v>32</v>
      </c>
      <c r="AE43" s="25">
        <v>15</v>
      </c>
      <c r="AF43" s="121">
        <v>15</v>
      </c>
      <c r="AG43" s="25">
        <v>15</v>
      </c>
      <c r="AH43" s="25">
        <v>15</v>
      </c>
      <c r="AI43" s="25">
        <v>15</v>
      </c>
      <c r="AJ43" s="25">
        <v>15</v>
      </c>
      <c r="AK43" s="13">
        <v>90</v>
      </c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37" s="11" customFormat="1" ht="102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>
        <v>0</v>
      </c>
      <c r="S44" s="23">
        <v>4</v>
      </c>
      <c r="T44" s="23">
        <v>1</v>
      </c>
      <c r="U44" s="23">
        <v>1</v>
      </c>
      <c r="V44" s="23">
        <v>3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43" t="s">
        <v>142</v>
      </c>
      <c r="AC44" s="51" t="s">
        <v>34</v>
      </c>
      <c r="AD44" s="51" t="s">
        <v>32</v>
      </c>
      <c r="AE44" s="115">
        <v>339.4</v>
      </c>
      <c r="AF44" s="124">
        <v>360</v>
      </c>
      <c r="AG44" s="51">
        <v>363</v>
      </c>
      <c r="AH44" s="51">
        <v>366</v>
      </c>
      <c r="AI44" s="51">
        <v>339.1</v>
      </c>
      <c r="AJ44" s="51">
        <v>339.1</v>
      </c>
      <c r="AK44" s="10" t="s">
        <v>32</v>
      </c>
    </row>
    <row r="45" spans="1:37" s="11" customFormat="1" ht="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v>0</v>
      </c>
      <c r="S45" s="23">
        <v>4</v>
      </c>
      <c r="T45" s="23">
        <v>1</v>
      </c>
      <c r="U45" s="23">
        <v>1</v>
      </c>
      <c r="V45" s="23">
        <v>3</v>
      </c>
      <c r="W45" s="23">
        <v>0</v>
      </c>
      <c r="X45" s="23">
        <v>0</v>
      </c>
      <c r="Y45" s="23">
        <v>0</v>
      </c>
      <c r="Z45" s="23">
        <v>0</v>
      </c>
      <c r="AA45" s="23">
        <v>1</v>
      </c>
      <c r="AB45" s="52" t="s">
        <v>52</v>
      </c>
      <c r="AC45" s="53" t="s">
        <v>19</v>
      </c>
      <c r="AD45" s="27">
        <v>82</v>
      </c>
      <c r="AE45" s="27">
        <v>83</v>
      </c>
      <c r="AF45" s="118">
        <v>84</v>
      </c>
      <c r="AG45" s="48">
        <v>85</v>
      </c>
      <c r="AH45" s="48">
        <v>85</v>
      </c>
      <c r="AI45" s="48">
        <v>85</v>
      </c>
      <c r="AJ45" s="48">
        <v>85</v>
      </c>
      <c r="AK45" s="18">
        <v>85</v>
      </c>
    </row>
    <row r="46" spans="1:37" s="12" customFormat="1" ht="66.75" customHeight="1">
      <c r="A46" s="23">
        <v>6</v>
      </c>
      <c r="B46" s="23">
        <v>0</v>
      </c>
      <c r="C46" s="23">
        <v>0</v>
      </c>
      <c r="D46" s="23">
        <v>0</v>
      </c>
      <c r="E46" s="23">
        <v>7</v>
      </c>
      <c r="F46" s="23">
        <v>0</v>
      </c>
      <c r="G46" s="23">
        <v>7</v>
      </c>
      <c r="H46" s="23">
        <v>0</v>
      </c>
      <c r="I46" s="23">
        <v>4</v>
      </c>
      <c r="J46" s="23">
        <v>1</v>
      </c>
      <c r="K46" s="23">
        <v>0</v>
      </c>
      <c r="L46" s="23">
        <v>3</v>
      </c>
      <c r="M46" s="23">
        <v>2</v>
      </c>
      <c r="N46" s="23">
        <v>0</v>
      </c>
      <c r="O46" s="23">
        <v>1</v>
      </c>
      <c r="P46" s="23">
        <v>7</v>
      </c>
      <c r="Q46" s="23" t="s">
        <v>93</v>
      </c>
      <c r="R46" s="23">
        <v>0</v>
      </c>
      <c r="S46" s="23">
        <v>4</v>
      </c>
      <c r="T46" s="23">
        <v>1</v>
      </c>
      <c r="U46" s="23">
        <v>1</v>
      </c>
      <c r="V46" s="23">
        <v>3</v>
      </c>
      <c r="W46" s="23">
        <v>0</v>
      </c>
      <c r="X46" s="23">
        <v>0</v>
      </c>
      <c r="Y46" s="23">
        <v>1</v>
      </c>
      <c r="Z46" s="23">
        <v>0</v>
      </c>
      <c r="AA46" s="23">
        <v>0</v>
      </c>
      <c r="AB46" s="31" t="s">
        <v>53</v>
      </c>
      <c r="AC46" s="37" t="s">
        <v>16</v>
      </c>
      <c r="AD46" s="38" t="s">
        <v>32</v>
      </c>
      <c r="AE46" s="38">
        <v>0</v>
      </c>
      <c r="AF46" s="122">
        <v>5</v>
      </c>
      <c r="AG46" s="38">
        <v>5</v>
      </c>
      <c r="AH46" s="38">
        <v>5</v>
      </c>
      <c r="AI46" s="38">
        <v>5</v>
      </c>
      <c r="AJ46" s="38">
        <v>5</v>
      </c>
      <c r="AK46" s="19" t="s">
        <v>32</v>
      </c>
    </row>
    <row r="47" spans="1:37" s="11" customFormat="1" ht="49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>
        <v>0</v>
      </c>
      <c r="S47" s="23">
        <v>4</v>
      </c>
      <c r="T47" s="23">
        <v>1</v>
      </c>
      <c r="U47" s="23">
        <v>1</v>
      </c>
      <c r="V47" s="23">
        <v>3</v>
      </c>
      <c r="W47" s="23">
        <v>0</v>
      </c>
      <c r="X47" s="23">
        <v>0</v>
      </c>
      <c r="Y47" s="23">
        <v>1</v>
      </c>
      <c r="Z47" s="23">
        <v>0</v>
      </c>
      <c r="AA47" s="23">
        <v>1</v>
      </c>
      <c r="AB47" s="54" t="s">
        <v>54</v>
      </c>
      <c r="AC47" s="26" t="s">
        <v>48</v>
      </c>
      <c r="AD47" s="25" t="s">
        <v>32</v>
      </c>
      <c r="AE47" s="25">
        <v>15</v>
      </c>
      <c r="AF47" s="121">
        <v>15</v>
      </c>
      <c r="AG47" s="25">
        <v>15</v>
      </c>
      <c r="AH47" s="25">
        <v>15</v>
      </c>
      <c r="AI47" s="25">
        <v>15</v>
      </c>
      <c r="AJ47" s="25">
        <v>15</v>
      </c>
      <c r="AK47" s="13">
        <v>90</v>
      </c>
    </row>
    <row r="48" spans="1:37" s="11" customFormat="1" ht="51" customHeight="1">
      <c r="A48" s="23">
        <v>6</v>
      </c>
      <c r="B48" s="23">
        <v>0</v>
      </c>
      <c r="C48" s="23">
        <v>0</v>
      </c>
      <c r="D48" s="23">
        <v>0</v>
      </c>
      <c r="E48" s="23">
        <v>7</v>
      </c>
      <c r="F48" s="23">
        <v>0</v>
      </c>
      <c r="G48" s="23">
        <v>7</v>
      </c>
      <c r="H48" s="23">
        <v>0</v>
      </c>
      <c r="I48" s="23">
        <v>4</v>
      </c>
      <c r="J48" s="23">
        <v>1</v>
      </c>
      <c r="K48" s="23">
        <v>0</v>
      </c>
      <c r="L48" s="23">
        <v>3</v>
      </c>
      <c r="M48" s="23">
        <v>2</v>
      </c>
      <c r="N48" s="23">
        <v>0</v>
      </c>
      <c r="O48" s="23">
        <v>1</v>
      </c>
      <c r="P48" s="23">
        <v>8</v>
      </c>
      <c r="Q48" s="23" t="s">
        <v>93</v>
      </c>
      <c r="R48" s="23">
        <v>0</v>
      </c>
      <c r="S48" s="23">
        <v>4</v>
      </c>
      <c r="T48" s="23">
        <v>1</v>
      </c>
      <c r="U48" s="23">
        <v>1</v>
      </c>
      <c r="V48" s="23">
        <v>3</v>
      </c>
      <c r="W48" s="23">
        <v>0</v>
      </c>
      <c r="X48" s="23">
        <v>0</v>
      </c>
      <c r="Y48" s="23">
        <v>2</v>
      </c>
      <c r="Z48" s="23">
        <v>0</v>
      </c>
      <c r="AA48" s="23">
        <v>0</v>
      </c>
      <c r="AB48" s="31" t="s">
        <v>55</v>
      </c>
      <c r="AC48" s="37" t="s">
        <v>16</v>
      </c>
      <c r="AD48" s="38" t="s">
        <v>32</v>
      </c>
      <c r="AE48" s="38">
        <v>1.2</v>
      </c>
      <c r="AF48" s="122">
        <v>5</v>
      </c>
      <c r="AG48" s="38">
        <v>5</v>
      </c>
      <c r="AH48" s="38">
        <v>5</v>
      </c>
      <c r="AI48" s="38">
        <v>5</v>
      </c>
      <c r="AJ48" s="38">
        <v>5</v>
      </c>
      <c r="AK48" s="19" t="s">
        <v>32</v>
      </c>
    </row>
    <row r="49" spans="1:37" s="11" customFormat="1" ht="42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>
        <v>0</v>
      </c>
      <c r="S49" s="23">
        <v>4</v>
      </c>
      <c r="T49" s="23">
        <v>1</v>
      </c>
      <c r="U49" s="23">
        <v>1</v>
      </c>
      <c r="V49" s="23">
        <v>3</v>
      </c>
      <c r="W49" s="23">
        <v>0</v>
      </c>
      <c r="X49" s="23">
        <v>0</v>
      </c>
      <c r="Y49" s="23">
        <v>2</v>
      </c>
      <c r="Z49" s="23">
        <v>0</v>
      </c>
      <c r="AA49" s="23">
        <v>1</v>
      </c>
      <c r="AB49" s="40" t="s">
        <v>56</v>
      </c>
      <c r="AC49" s="26" t="s">
        <v>36</v>
      </c>
      <c r="AD49" s="25" t="s">
        <v>32</v>
      </c>
      <c r="AE49" s="25">
        <v>15</v>
      </c>
      <c r="AF49" s="121">
        <v>15</v>
      </c>
      <c r="AG49" s="25">
        <v>15</v>
      </c>
      <c r="AH49" s="25">
        <v>15</v>
      </c>
      <c r="AI49" s="25">
        <v>15</v>
      </c>
      <c r="AJ49" s="25">
        <v>15</v>
      </c>
      <c r="AK49" s="13">
        <f>AJ49+AI49+AH49+AG49+AF49+AE49</f>
        <v>90</v>
      </c>
    </row>
    <row r="50" spans="1:37" s="12" customFormat="1" ht="54" customHeight="1">
      <c r="A50" s="23">
        <v>6</v>
      </c>
      <c r="B50" s="23">
        <v>0</v>
      </c>
      <c r="C50" s="23">
        <v>0</v>
      </c>
      <c r="D50" s="23">
        <v>0</v>
      </c>
      <c r="E50" s="23">
        <v>1</v>
      </c>
      <c r="F50" s="23">
        <v>0</v>
      </c>
      <c r="G50" s="23">
        <v>4</v>
      </c>
      <c r="H50" s="23">
        <v>0</v>
      </c>
      <c r="I50" s="23">
        <v>4</v>
      </c>
      <c r="J50" s="23">
        <v>1</v>
      </c>
      <c r="K50" s="23">
        <v>0</v>
      </c>
      <c r="L50" s="23">
        <v>3</v>
      </c>
      <c r="M50" s="23">
        <v>1</v>
      </c>
      <c r="N50" s="23">
        <v>0</v>
      </c>
      <c r="O50" s="23">
        <v>5</v>
      </c>
      <c r="P50" s="23">
        <v>1</v>
      </c>
      <c r="Q50" s="23">
        <v>0</v>
      </c>
      <c r="R50" s="23">
        <v>0</v>
      </c>
      <c r="S50" s="23">
        <v>4</v>
      </c>
      <c r="T50" s="23">
        <v>1</v>
      </c>
      <c r="U50" s="23">
        <v>1</v>
      </c>
      <c r="V50" s="23">
        <v>3</v>
      </c>
      <c r="W50" s="23">
        <v>0</v>
      </c>
      <c r="X50" s="23">
        <v>0</v>
      </c>
      <c r="Y50" s="23">
        <v>3</v>
      </c>
      <c r="Z50" s="23">
        <v>0</v>
      </c>
      <c r="AA50" s="23">
        <v>0</v>
      </c>
      <c r="AB50" s="31" t="s">
        <v>57</v>
      </c>
      <c r="AC50" s="37" t="s">
        <v>16</v>
      </c>
      <c r="AD50" s="38" t="s">
        <v>32</v>
      </c>
      <c r="AE50" s="38">
        <v>338.2</v>
      </c>
      <c r="AF50" s="122">
        <v>350</v>
      </c>
      <c r="AG50" s="38">
        <v>353</v>
      </c>
      <c r="AH50" s="38">
        <v>356</v>
      </c>
      <c r="AI50" s="38">
        <v>329.1</v>
      </c>
      <c r="AJ50" s="38">
        <v>329.1</v>
      </c>
      <c r="AK50" s="19" t="s">
        <v>32</v>
      </c>
    </row>
    <row r="51" spans="1:37" s="11" customFormat="1" ht="42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>
        <v>0</v>
      </c>
      <c r="S51" s="23">
        <v>4</v>
      </c>
      <c r="T51" s="23">
        <v>1</v>
      </c>
      <c r="U51" s="23">
        <v>1</v>
      </c>
      <c r="V51" s="23">
        <v>3</v>
      </c>
      <c r="W51" s="23">
        <v>0</v>
      </c>
      <c r="X51" s="23">
        <v>0</v>
      </c>
      <c r="Y51" s="23">
        <v>3</v>
      </c>
      <c r="Z51" s="23">
        <v>0</v>
      </c>
      <c r="AA51" s="23">
        <v>1</v>
      </c>
      <c r="AB51" s="40" t="s">
        <v>58</v>
      </c>
      <c r="AC51" s="53" t="s">
        <v>48</v>
      </c>
      <c r="AD51" s="25" t="s">
        <v>32</v>
      </c>
      <c r="AE51" s="25">
        <v>25</v>
      </c>
      <c r="AF51" s="121">
        <v>25</v>
      </c>
      <c r="AG51" s="25">
        <v>25</v>
      </c>
      <c r="AH51" s="25">
        <v>25</v>
      </c>
      <c r="AI51" s="25">
        <v>25</v>
      </c>
      <c r="AJ51" s="25">
        <v>25</v>
      </c>
      <c r="AK51" s="13">
        <v>150</v>
      </c>
    </row>
    <row r="52" spans="1:37" s="11" customFormat="1" ht="106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>
        <v>0</v>
      </c>
      <c r="S52" s="23">
        <v>4</v>
      </c>
      <c r="T52" s="23">
        <v>1</v>
      </c>
      <c r="U52" s="23">
        <v>1</v>
      </c>
      <c r="V52" s="23">
        <v>3</v>
      </c>
      <c r="W52" s="23">
        <v>0</v>
      </c>
      <c r="X52" s="23">
        <v>0</v>
      </c>
      <c r="Y52" s="23">
        <v>4</v>
      </c>
      <c r="Z52" s="23">
        <v>0</v>
      </c>
      <c r="AA52" s="23">
        <v>0</v>
      </c>
      <c r="AB52" s="55" t="s">
        <v>66</v>
      </c>
      <c r="AC52" s="56" t="s">
        <v>33</v>
      </c>
      <c r="AD52" s="38" t="s">
        <v>32</v>
      </c>
      <c r="AE52" s="38">
        <v>1</v>
      </c>
      <c r="AF52" s="122">
        <v>1</v>
      </c>
      <c r="AG52" s="38">
        <v>1</v>
      </c>
      <c r="AH52" s="38">
        <v>1</v>
      </c>
      <c r="AI52" s="38">
        <v>1</v>
      </c>
      <c r="AJ52" s="38">
        <v>1</v>
      </c>
      <c r="AK52" s="20" t="s">
        <v>32</v>
      </c>
    </row>
    <row r="53" spans="1:38" s="11" customFormat="1" ht="102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>
        <v>0</v>
      </c>
      <c r="S53" s="23">
        <v>4</v>
      </c>
      <c r="T53" s="23">
        <v>1</v>
      </c>
      <c r="U53" s="23">
        <v>1</v>
      </c>
      <c r="V53" s="23">
        <v>3</v>
      </c>
      <c r="W53" s="23">
        <v>0</v>
      </c>
      <c r="X53" s="23">
        <v>0</v>
      </c>
      <c r="Y53" s="23">
        <v>4</v>
      </c>
      <c r="Z53" s="23">
        <v>0</v>
      </c>
      <c r="AA53" s="23">
        <v>1</v>
      </c>
      <c r="AB53" s="39" t="s">
        <v>59</v>
      </c>
      <c r="AC53" s="37" t="s">
        <v>20</v>
      </c>
      <c r="AD53" s="38" t="s">
        <v>32</v>
      </c>
      <c r="AE53" s="38">
        <v>10</v>
      </c>
      <c r="AF53" s="122">
        <v>10</v>
      </c>
      <c r="AG53" s="38">
        <v>10</v>
      </c>
      <c r="AH53" s="38">
        <v>10</v>
      </c>
      <c r="AI53" s="38">
        <v>10</v>
      </c>
      <c r="AJ53" s="38">
        <v>10</v>
      </c>
      <c r="AK53" s="19">
        <v>60</v>
      </c>
      <c r="AL53" s="22"/>
    </row>
    <row r="54" spans="1:38" s="11" customFormat="1" ht="50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>
        <v>0</v>
      </c>
      <c r="S54" s="23">
        <v>4</v>
      </c>
      <c r="T54" s="23">
        <v>1</v>
      </c>
      <c r="U54" s="23">
        <v>1</v>
      </c>
      <c r="V54" s="23">
        <v>3</v>
      </c>
      <c r="W54" s="23">
        <v>0</v>
      </c>
      <c r="X54" s="23">
        <v>0</v>
      </c>
      <c r="Y54" s="23">
        <v>5</v>
      </c>
      <c r="Z54" s="23">
        <v>0</v>
      </c>
      <c r="AA54" s="23">
        <v>0</v>
      </c>
      <c r="AB54" s="55" t="s">
        <v>144</v>
      </c>
      <c r="AC54" s="56" t="s">
        <v>33</v>
      </c>
      <c r="AD54" s="38" t="s">
        <v>32</v>
      </c>
      <c r="AE54" s="38">
        <v>1</v>
      </c>
      <c r="AF54" s="122">
        <v>1</v>
      </c>
      <c r="AG54" s="38">
        <v>1</v>
      </c>
      <c r="AH54" s="38">
        <v>1</v>
      </c>
      <c r="AI54" s="38">
        <v>1</v>
      </c>
      <c r="AJ54" s="38">
        <v>1</v>
      </c>
      <c r="AK54" s="20" t="s">
        <v>32</v>
      </c>
      <c r="AL54" s="22"/>
    </row>
    <row r="55" spans="1:37" ht="66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23">
        <v>0</v>
      </c>
      <c r="S55" s="23">
        <v>4</v>
      </c>
      <c r="T55" s="23">
        <v>1</v>
      </c>
      <c r="U55" s="23">
        <v>1</v>
      </c>
      <c r="V55" s="23">
        <v>3</v>
      </c>
      <c r="W55" s="23">
        <v>0</v>
      </c>
      <c r="X55" s="23">
        <v>0</v>
      </c>
      <c r="Y55" s="23">
        <v>5</v>
      </c>
      <c r="Z55" s="23">
        <v>0</v>
      </c>
      <c r="AA55" s="23">
        <v>1</v>
      </c>
      <c r="AB55" s="110" t="s">
        <v>143</v>
      </c>
      <c r="AC55" s="37" t="s">
        <v>20</v>
      </c>
      <c r="AD55" s="38" t="s">
        <v>32</v>
      </c>
      <c r="AE55" s="38">
        <v>12</v>
      </c>
      <c r="AF55" s="122">
        <v>12</v>
      </c>
      <c r="AG55" s="38">
        <v>12</v>
      </c>
      <c r="AH55" s="38">
        <v>12</v>
      </c>
      <c r="AI55" s="38">
        <v>12</v>
      </c>
      <c r="AJ55" s="38">
        <v>12</v>
      </c>
      <c r="AK55" s="19">
        <v>72</v>
      </c>
    </row>
    <row r="56" spans="1:37" s="11" customFormat="1" ht="33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>
        <v>0</v>
      </c>
      <c r="S56" s="23">
        <v>4</v>
      </c>
      <c r="T56" s="23">
        <v>1</v>
      </c>
      <c r="U56" s="23">
        <v>1</v>
      </c>
      <c r="V56" s="23">
        <v>4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43" t="s">
        <v>79</v>
      </c>
      <c r="AC56" s="51" t="s">
        <v>34</v>
      </c>
      <c r="AD56" s="51" t="s">
        <v>32</v>
      </c>
      <c r="AE56" s="115">
        <v>2173.5</v>
      </c>
      <c r="AF56" s="124">
        <v>2753.1</v>
      </c>
      <c r="AG56" s="51">
        <v>521.7</v>
      </c>
      <c r="AH56" s="51">
        <v>434.7</v>
      </c>
      <c r="AI56" s="51">
        <v>579.6</v>
      </c>
      <c r="AJ56" s="51">
        <v>579.6</v>
      </c>
      <c r="AK56" s="10" t="s">
        <v>32</v>
      </c>
    </row>
    <row r="57" spans="1:37" s="11" customFormat="1" ht="78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>
        <v>0</v>
      </c>
      <c r="S57" s="23">
        <v>4</v>
      </c>
      <c r="T57" s="23">
        <v>1</v>
      </c>
      <c r="U57" s="23">
        <v>1</v>
      </c>
      <c r="V57" s="23">
        <v>4</v>
      </c>
      <c r="W57" s="23">
        <v>0</v>
      </c>
      <c r="X57" s="23">
        <v>0</v>
      </c>
      <c r="Y57" s="23">
        <v>0</v>
      </c>
      <c r="Z57" s="23">
        <v>0</v>
      </c>
      <c r="AA57" s="23">
        <v>1</v>
      </c>
      <c r="AB57" s="40" t="s">
        <v>60</v>
      </c>
      <c r="AC57" s="53" t="s">
        <v>19</v>
      </c>
      <c r="AD57" s="25">
        <v>59</v>
      </c>
      <c r="AE57" s="25">
        <v>67</v>
      </c>
      <c r="AF57" s="121">
        <v>83</v>
      </c>
      <c r="AG57" s="25">
        <v>100</v>
      </c>
      <c r="AH57" s="25">
        <v>100</v>
      </c>
      <c r="AI57" s="25">
        <v>100</v>
      </c>
      <c r="AJ57" s="25">
        <v>100</v>
      </c>
      <c r="AK57" s="21">
        <v>100</v>
      </c>
    </row>
    <row r="58" spans="1:37" s="11" customFormat="1" ht="53.2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>
        <v>0</v>
      </c>
      <c r="S58" s="23">
        <v>4</v>
      </c>
      <c r="T58" s="23">
        <v>1</v>
      </c>
      <c r="U58" s="23">
        <v>1</v>
      </c>
      <c r="V58" s="23">
        <v>4</v>
      </c>
      <c r="W58" s="23">
        <v>0</v>
      </c>
      <c r="X58" s="23">
        <v>0</v>
      </c>
      <c r="Y58" s="23">
        <v>2</v>
      </c>
      <c r="Z58" s="23">
        <v>0</v>
      </c>
      <c r="AA58" s="23">
        <v>0</v>
      </c>
      <c r="AB58" s="63" t="s">
        <v>115</v>
      </c>
      <c r="AC58" s="56" t="s">
        <v>33</v>
      </c>
      <c r="AD58" s="38" t="s">
        <v>32</v>
      </c>
      <c r="AE58" s="38">
        <v>1</v>
      </c>
      <c r="AF58" s="122">
        <v>1</v>
      </c>
      <c r="AG58" s="38">
        <v>1</v>
      </c>
      <c r="AH58" s="38">
        <v>1</v>
      </c>
      <c r="AI58" s="38">
        <v>1</v>
      </c>
      <c r="AJ58" s="38">
        <v>1</v>
      </c>
      <c r="AK58" s="20" t="s">
        <v>32</v>
      </c>
    </row>
    <row r="59" spans="1:37" s="11" customFormat="1" ht="47.2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>
        <v>0</v>
      </c>
      <c r="S59" s="23">
        <v>4</v>
      </c>
      <c r="T59" s="23">
        <v>1</v>
      </c>
      <c r="U59" s="23">
        <v>1</v>
      </c>
      <c r="V59" s="23">
        <v>4</v>
      </c>
      <c r="W59" s="23">
        <v>0</v>
      </c>
      <c r="X59" s="23">
        <v>0</v>
      </c>
      <c r="Y59" s="23">
        <v>2</v>
      </c>
      <c r="Z59" s="23">
        <v>0</v>
      </c>
      <c r="AA59" s="23">
        <v>1</v>
      </c>
      <c r="AB59" s="54" t="s">
        <v>81</v>
      </c>
      <c r="AC59" s="26" t="s">
        <v>19</v>
      </c>
      <c r="AD59" s="25" t="s">
        <v>32</v>
      </c>
      <c r="AE59" s="25">
        <v>48</v>
      </c>
      <c r="AF59" s="121">
        <v>49</v>
      </c>
      <c r="AG59" s="25">
        <v>50</v>
      </c>
      <c r="AH59" s="25">
        <v>51</v>
      </c>
      <c r="AI59" s="25">
        <v>50</v>
      </c>
      <c r="AJ59" s="25">
        <v>50</v>
      </c>
      <c r="AK59" s="21">
        <v>51</v>
      </c>
    </row>
    <row r="60" spans="1:37" s="11" customFormat="1" ht="33.75" customHeight="1">
      <c r="A60" s="58">
        <v>6</v>
      </c>
      <c r="B60" s="58">
        <v>0</v>
      </c>
      <c r="C60" s="58">
        <v>0</v>
      </c>
      <c r="D60" s="58">
        <v>1</v>
      </c>
      <c r="E60" s="58">
        <v>0</v>
      </c>
      <c r="F60" s="58">
        <v>0</v>
      </c>
      <c r="G60" s="58">
        <v>3</v>
      </c>
      <c r="H60" s="58">
        <v>0</v>
      </c>
      <c r="I60" s="58">
        <v>4</v>
      </c>
      <c r="J60" s="58">
        <v>1</v>
      </c>
      <c r="K60" s="58">
        <v>0</v>
      </c>
      <c r="L60" s="58">
        <v>4</v>
      </c>
      <c r="M60" s="58" t="s">
        <v>103</v>
      </c>
      <c r="N60" s="58">
        <v>4</v>
      </c>
      <c r="O60" s="58">
        <v>9</v>
      </c>
      <c r="P60" s="58">
        <v>7</v>
      </c>
      <c r="Q60" s="58">
        <v>0</v>
      </c>
      <c r="R60" s="58">
        <v>0</v>
      </c>
      <c r="S60" s="58">
        <v>4</v>
      </c>
      <c r="T60" s="58">
        <v>1</v>
      </c>
      <c r="U60" s="58">
        <v>1</v>
      </c>
      <c r="V60" s="58">
        <v>4</v>
      </c>
      <c r="W60" s="58">
        <v>0</v>
      </c>
      <c r="X60" s="58">
        <v>0</v>
      </c>
      <c r="Y60" s="58">
        <v>4</v>
      </c>
      <c r="Z60" s="58">
        <v>0</v>
      </c>
      <c r="AA60" s="58">
        <v>0</v>
      </c>
      <c r="AB60" s="63" t="s">
        <v>116</v>
      </c>
      <c r="AC60" s="37" t="s">
        <v>34</v>
      </c>
      <c r="AD60" s="38" t="s">
        <v>32</v>
      </c>
      <c r="AE60" s="38">
        <v>2173.5</v>
      </c>
      <c r="AF60" s="122">
        <v>2753.1</v>
      </c>
      <c r="AG60" s="38">
        <v>521.7</v>
      </c>
      <c r="AH60" s="38">
        <v>434.7</v>
      </c>
      <c r="AI60" s="38">
        <v>0</v>
      </c>
      <c r="AJ60" s="38">
        <v>0</v>
      </c>
      <c r="AK60" s="20" t="s">
        <v>32</v>
      </c>
    </row>
    <row r="61" spans="1:37" s="11" customFormat="1" ht="21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>
        <v>0</v>
      </c>
      <c r="S61" s="23">
        <v>4</v>
      </c>
      <c r="T61" s="23">
        <v>1</v>
      </c>
      <c r="U61" s="23">
        <v>1</v>
      </c>
      <c r="V61" s="23">
        <v>4</v>
      </c>
      <c r="W61" s="23">
        <v>0</v>
      </c>
      <c r="X61" s="23">
        <v>0</v>
      </c>
      <c r="Y61" s="23">
        <v>4</v>
      </c>
      <c r="Z61" s="23">
        <v>0</v>
      </c>
      <c r="AA61" s="23">
        <v>0</v>
      </c>
      <c r="AB61" s="63" t="s">
        <v>64</v>
      </c>
      <c r="AC61" s="26" t="s">
        <v>36</v>
      </c>
      <c r="AD61" s="25" t="s">
        <v>32</v>
      </c>
      <c r="AE61" s="25">
        <v>4</v>
      </c>
      <c r="AF61" s="121">
        <v>4</v>
      </c>
      <c r="AG61" s="25">
        <v>6</v>
      </c>
      <c r="AH61" s="25">
        <v>4</v>
      </c>
      <c r="AI61" s="25">
        <v>0</v>
      </c>
      <c r="AJ61" s="25">
        <v>0</v>
      </c>
      <c r="AK61" s="21">
        <v>18</v>
      </c>
    </row>
    <row r="62" spans="1:37" s="11" customFormat="1" ht="46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>
        <v>0</v>
      </c>
      <c r="S62" s="58">
        <v>4</v>
      </c>
      <c r="T62" s="58">
        <v>2</v>
      </c>
      <c r="U62" s="58">
        <v>2</v>
      </c>
      <c r="V62" s="58">
        <v>1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41" t="s">
        <v>80</v>
      </c>
      <c r="AC62" s="42" t="s">
        <v>23</v>
      </c>
      <c r="AD62" s="42" t="s">
        <v>32</v>
      </c>
      <c r="AE62" s="113">
        <v>9743.3</v>
      </c>
      <c r="AF62" s="122">
        <v>1905.1</v>
      </c>
      <c r="AG62" s="42">
        <v>7573.4</v>
      </c>
      <c r="AH62" s="42">
        <v>4656.5</v>
      </c>
      <c r="AI62" s="42">
        <v>10504.7</v>
      </c>
      <c r="AJ62" s="42">
        <v>10504.7</v>
      </c>
      <c r="AK62" s="9" t="s">
        <v>32</v>
      </c>
    </row>
    <row r="63" spans="1:37" s="11" customFormat="1" ht="33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>
        <v>0</v>
      </c>
      <c r="S63" s="58">
        <v>4</v>
      </c>
      <c r="T63" s="58">
        <v>2</v>
      </c>
      <c r="U63" s="58">
        <v>2</v>
      </c>
      <c r="V63" s="58">
        <v>1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9" t="s">
        <v>62</v>
      </c>
      <c r="AC63" s="44" t="s">
        <v>23</v>
      </c>
      <c r="AD63" s="44" t="s">
        <v>32</v>
      </c>
      <c r="AE63" s="116">
        <v>69.3</v>
      </c>
      <c r="AF63" s="122">
        <v>89</v>
      </c>
      <c r="AG63" s="44">
        <v>89</v>
      </c>
      <c r="AH63" s="44">
        <v>89</v>
      </c>
      <c r="AI63" s="44">
        <v>40</v>
      </c>
      <c r="AJ63" s="44">
        <v>40</v>
      </c>
      <c r="AK63" s="10" t="s">
        <v>32</v>
      </c>
    </row>
    <row r="64" spans="1:37" s="11" customFormat="1" ht="53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23">
        <v>0</v>
      </c>
      <c r="S64" s="23">
        <v>4</v>
      </c>
      <c r="T64" s="23">
        <v>2</v>
      </c>
      <c r="U64" s="23">
        <v>2</v>
      </c>
      <c r="V64" s="23">
        <v>1</v>
      </c>
      <c r="W64" s="23">
        <v>0</v>
      </c>
      <c r="X64" s="23">
        <v>0</v>
      </c>
      <c r="Y64" s="23">
        <v>0</v>
      </c>
      <c r="Z64" s="23">
        <v>0</v>
      </c>
      <c r="AA64" s="23">
        <v>1</v>
      </c>
      <c r="AB64" s="31" t="s">
        <v>65</v>
      </c>
      <c r="AC64" s="26" t="s">
        <v>19</v>
      </c>
      <c r="AD64" s="25">
        <v>16</v>
      </c>
      <c r="AE64" s="25">
        <v>16</v>
      </c>
      <c r="AF64" s="121">
        <v>26</v>
      </c>
      <c r="AG64" s="25">
        <v>26</v>
      </c>
      <c r="AH64" s="25">
        <v>26</v>
      </c>
      <c r="AI64" s="25">
        <v>16</v>
      </c>
      <c r="AJ64" s="25">
        <v>16</v>
      </c>
      <c r="AK64" s="25">
        <v>16</v>
      </c>
    </row>
    <row r="65" spans="1:37" s="11" customFormat="1" ht="57" customHeight="1">
      <c r="A65" s="58">
        <v>6</v>
      </c>
      <c r="B65" s="58">
        <v>0</v>
      </c>
      <c r="C65" s="58">
        <v>0</v>
      </c>
      <c r="D65" s="58">
        <v>0</v>
      </c>
      <c r="E65" s="58">
        <v>7</v>
      </c>
      <c r="F65" s="58">
        <v>0</v>
      </c>
      <c r="G65" s="58">
        <v>7</v>
      </c>
      <c r="H65" s="58">
        <v>0</v>
      </c>
      <c r="I65" s="58">
        <v>4</v>
      </c>
      <c r="J65" s="58">
        <v>2</v>
      </c>
      <c r="K65" s="58">
        <v>0</v>
      </c>
      <c r="L65" s="58">
        <v>1</v>
      </c>
      <c r="M65" s="58">
        <v>2</v>
      </c>
      <c r="N65" s="58">
        <v>0</v>
      </c>
      <c r="O65" s="58">
        <v>1</v>
      </c>
      <c r="P65" s="58">
        <v>9</v>
      </c>
      <c r="Q65" s="58" t="s">
        <v>93</v>
      </c>
      <c r="R65" s="58">
        <v>0</v>
      </c>
      <c r="S65" s="58">
        <v>4</v>
      </c>
      <c r="T65" s="58">
        <v>2</v>
      </c>
      <c r="U65" s="58">
        <v>2</v>
      </c>
      <c r="V65" s="58">
        <v>1</v>
      </c>
      <c r="W65" s="58">
        <v>0</v>
      </c>
      <c r="X65" s="58">
        <v>0</v>
      </c>
      <c r="Y65" s="58">
        <v>1</v>
      </c>
      <c r="Z65" s="58">
        <v>0</v>
      </c>
      <c r="AA65" s="58">
        <v>0</v>
      </c>
      <c r="AB65" s="57" t="s">
        <v>122</v>
      </c>
      <c r="AC65" s="63" t="s">
        <v>16</v>
      </c>
      <c r="AD65" s="101" t="s">
        <v>32</v>
      </c>
      <c r="AE65" s="101">
        <v>69.3</v>
      </c>
      <c r="AF65" s="125">
        <v>89</v>
      </c>
      <c r="AG65" s="96">
        <v>89</v>
      </c>
      <c r="AH65" s="96">
        <v>89</v>
      </c>
      <c r="AI65" s="96">
        <v>40</v>
      </c>
      <c r="AJ65" s="96">
        <v>40</v>
      </c>
      <c r="AK65" s="97" t="s">
        <v>32</v>
      </c>
    </row>
    <row r="66" spans="1:37" s="11" customFormat="1" ht="45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>
        <v>0</v>
      </c>
      <c r="S66" s="23">
        <v>4</v>
      </c>
      <c r="T66" s="23">
        <v>2</v>
      </c>
      <c r="U66" s="23">
        <v>2</v>
      </c>
      <c r="V66" s="23">
        <v>1</v>
      </c>
      <c r="W66" s="23">
        <v>0</v>
      </c>
      <c r="X66" s="23">
        <v>0</v>
      </c>
      <c r="Y66" s="23">
        <v>1</v>
      </c>
      <c r="Z66" s="23">
        <v>0</v>
      </c>
      <c r="AA66" s="23">
        <v>1</v>
      </c>
      <c r="AB66" s="31" t="s">
        <v>82</v>
      </c>
      <c r="AC66" s="26" t="s">
        <v>68</v>
      </c>
      <c r="AD66" s="25" t="s">
        <v>32</v>
      </c>
      <c r="AE66" s="25">
        <v>266</v>
      </c>
      <c r="AF66" s="121">
        <v>593</v>
      </c>
      <c r="AG66" s="25">
        <v>593</v>
      </c>
      <c r="AH66" s="25">
        <v>593</v>
      </c>
      <c r="AI66" s="25">
        <v>266</v>
      </c>
      <c r="AJ66" s="25">
        <v>266</v>
      </c>
      <c r="AK66" s="21">
        <v>1596</v>
      </c>
    </row>
    <row r="67" spans="1:37" s="11" customFormat="1" ht="52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>
        <v>0</v>
      </c>
      <c r="S67" s="23">
        <v>4</v>
      </c>
      <c r="T67" s="23">
        <v>2</v>
      </c>
      <c r="U67" s="23">
        <v>2</v>
      </c>
      <c r="V67" s="23">
        <v>1</v>
      </c>
      <c r="W67" s="23">
        <v>0</v>
      </c>
      <c r="X67" s="23">
        <v>0</v>
      </c>
      <c r="Y67" s="23">
        <v>2</v>
      </c>
      <c r="Z67" s="23">
        <v>0</v>
      </c>
      <c r="AA67" s="23">
        <v>1</v>
      </c>
      <c r="AB67" s="31" t="s">
        <v>83</v>
      </c>
      <c r="AC67" s="56" t="s">
        <v>33</v>
      </c>
      <c r="AD67" s="38" t="s">
        <v>32</v>
      </c>
      <c r="AE67" s="38">
        <v>1</v>
      </c>
      <c r="AF67" s="122">
        <v>1</v>
      </c>
      <c r="AG67" s="38">
        <v>1</v>
      </c>
      <c r="AH67" s="38">
        <v>1</v>
      </c>
      <c r="AI67" s="38">
        <v>1</v>
      </c>
      <c r="AJ67" s="38">
        <v>1</v>
      </c>
      <c r="AK67" s="20" t="s">
        <v>32</v>
      </c>
    </row>
    <row r="68" spans="1:37" s="11" customFormat="1" ht="38.2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>
        <v>0</v>
      </c>
      <c r="S68" s="23">
        <v>4</v>
      </c>
      <c r="T68" s="23">
        <v>2</v>
      </c>
      <c r="U68" s="23">
        <v>2</v>
      </c>
      <c r="V68" s="23">
        <v>1</v>
      </c>
      <c r="W68" s="23">
        <v>0</v>
      </c>
      <c r="X68" s="23">
        <v>0</v>
      </c>
      <c r="Y68" s="23">
        <v>2</v>
      </c>
      <c r="Z68" s="23">
        <v>0</v>
      </c>
      <c r="AA68" s="23">
        <v>1</v>
      </c>
      <c r="AB68" s="40" t="s">
        <v>84</v>
      </c>
      <c r="AC68" s="26" t="s">
        <v>48</v>
      </c>
      <c r="AD68" s="25" t="s">
        <v>32</v>
      </c>
      <c r="AE68" s="25">
        <v>2</v>
      </c>
      <c r="AF68" s="121">
        <v>2</v>
      </c>
      <c r="AG68" s="25">
        <v>2</v>
      </c>
      <c r="AH68" s="25">
        <v>2</v>
      </c>
      <c r="AI68" s="25">
        <v>2</v>
      </c>
      <c r="AJ68" s="25">
        <v>2</v>
      </c>
      <c r="AK68" s="21">
        <v>2</v>
      </c>
    </row>
    <row r="69" spans="1:37" s="11" customFormat="1" ht="48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>
        <v>0</v>
      </c>
      <c r="S69" s="23">
        <v>4</v>
      </c>
      <c r="T69" s="23">
        <v>2</v>
      </c>
      <c r="U69" s="23">
        <v>2</v>
      </c>
      <c r="V69" s="23">
        <v>2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62" t="s">
        <v>63</v>
      </c>
      <c r="AC69" s="44" t="s">
        <v>16</v>
      </c>
      <c r="AD69" s="44" t="s">
        <v>32</v>
      </c>
      <c r="AE69" s="116">
        <v>1222.4</v>
      </c>
      <c r="AF69" s="122">
        <v>740.7</v>
      </c>
      <c r="AG69" s="44">
        <v>560.4</v>
      </c>
      <c r="AH69" s="44">
        <v>261.4</v>
      </c>
      <c r="AI69" s="44">
        <v>982.8</v>
      </c>
      <c r="AJ69" s="44">
        <v>982.8</v>
      </c>
      <c r="AK69" s="10" t="s">
        <v>32</v>
      </c>
    </row>
    <row r="70" spans="1:37" s="11" customFormat="1" ht="71.2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>
        <v>0</v>
      </c>
      <c r="S70" s="23">
        <v>4</v>
      </c>
      <c r="T70" s="23">
        <v>2</v>
      </c>
      <c r="U70" s="23">
        <v>2</v>
      </c>
      <c r="V70" s="23">
        <v>2</v>
      </c>
      <c r="W70" s="23">
        <v>0</v>
      </c>
      <c r="X70" s="23">
        <v>0</v>
      </c>
      <c r="Y70" s="23">
        <v>0</v>
      </c>
      <c r="Z70" s="23">
        <v>0</v>
      </c>
      <c r="AA70" s="23">
        <v>1</v>
      </c>
      <c r="AB70" s="31" t="s">
        <v>120</v>
      </c>
      <c r="AC70" s="38" t="s">
        <v>19</v>
      </c>
      <c r="AD70" s="38">
        <v>0.4</v>
      </c>
      <c r="AE70" s="38">
        <v>0.5</v>
      </c>
      <c r="AF70" s="122">
        <v>0.5</v>
      </c>
      <c r="AG70" s="38">
        <v>0.5</v>
      </c>
      <c r="AH70" s="38">
        <v>0.5</v>
      </c>
      <c r="AI70" s="38">
        <v>0.5</v>
      </c>
      <c r="AJ70" s="38">
        <v>0.5</v>
      </c>
      <c r="AK70" s="38">
        <v>0.5</v>
      </c>
    </row>
    <row r="71" spans="1:37" s="11" customFormat="1" ht="92.25" customHeight="1">
      <c r="A71" s="58">
        <v>7</v>
      </c>
      <c r="B71" s="58">
        <v>7</v>
      </c>
      <c r="C71" s="58">
        <v>0</v>
      </c>
      <c r="D71" s="58">
        <v>1</v>
      </c>
      <c r="E71" s="58">
        <v>0</v>
      </c>
      <c r="F71" s="58">
        <v>0</v>
      </c>
      <c r="G71" s="58">
        <v>1</v>
      </c>
      <c r="H71" s="58">
        <v>0</v>
      </c>
      <c r="I71" s="58">
        <v>4</v>
      </c>
      <c r="J71" s="58">
        <v>2</v>
      </c>
      <c r="K71" s="58">
        <v>0</v>
      </c>
      <c r="L71" s="58">
        <v>2</v>
      </c>
      <c r="M71" s="58">
        <v>2</v>
      </c>
      <c r="N71" s="58">
        <v>0</v>
      </c>
      <c r="O71" s="58">
        <v>0</v>
      </c>
      <c r="P71" s="58">
        <v>1</v>
      </c>
      <c r="Q71" s="58" t="s">
        <v>94</v>
      </c>
      <c r="R71" s="58">
        <v>0</v>
      </c>
      <c r="S71" s="58">
        <v>4</v>
      </c>
      <c r="T71" s="58">
        <v>2</v>
      </c>
      <c r="U71" s="58">
        <v>2</v>
      </c>
      <c r="V71" s="58">
        <v>2</v>
      </c>
      <c r="W71" s="58">
        <v>0</v>
      </c>
      <c r="X71" s="58">
        <v>0</v>
      </c>
      <c r="Y71" s="58">
        <v>1</v>
      </c>
      <c r="Z71" s="58">
        <v>0</v>
      </c>
      <c r="AA71" s="58">
        <v>0</v>
      </c>
      <c r="AB71" s="63" t="s">
        <v>123</v>
      </c>
      <c r="AC71" s="37" t="s">
        <v>16</v>
      </c>
      <c r="AD71" s="38" t="s">
        <v>32</v>
      </c>
      <c r="AE71" s="38">
        <v>1078.4</v>
      </c>
      <c r="AF71" s="122">
        <v>596.7</v>
      </c>
      <c r="AG71" s="38">
        <v>416.4</v>
      </c>
      <c r="AH71" s="38">
        <v>117.4</v>
      </c>
      <c r="AI71" s="38">
        <v>838.8</v>
      </c>
      <c r="AJ71" s="38">
        <v>838.8</v>
      </c>
      <c r="AK71" s="20" t="s">
        <v>32</v>
      </c>
    </row>
    <row r="72" spans="1:37" s="11" customFormat="1" ht="58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>
        <v>0</v>
      </c>
      <c r="S72" s="23">
        <v>4</v>
      </c>
      <c r="T72" s="23">
        <v>2</v>
      </c>
      <c r="U72" s="23">
        <v>2</v>
      </c>
      <c r="V72" s="23">
        <v>2</v>
      </c>
      <c r="W72" s="23">
        <v>0</v>
      </c>
      <c r="X72" s="23">
        <v>0</v>
      </c>
      <c r="Y72" s="23">
        <v>1</v>
      </c>
      <c r="Z72" s="23">
        <v>0</v>
      </c>
      <c r="AA72" s="23">
        <v>1</v>
      </c>
      <c r="AB72" s="31" t="s">
        <v>85</v>
      </c>
      <c r="AC72" s="26" t="s">
        <v>68</v>
      </c>
      <c r="AD72" s="25" t="s">
        <v>32</v>
      </c>
      <c r="AE72" s="25">
        <v>16</v>
      </c>
      <c r="AF72" s="121">
        <v>16</v>
      </c>
      <c r="AG72" s="26">
        <v>16</v>
      </c>
      <c r="AH72" s="26">
        <v>16</v>
      </c>
      <c r="AI72" s="26">
        <v>16</v>
      </c>
      <c r="AJ72" s="26">
        <v>16</v>
      </c>
      <c r="AK72" s="26">
        <v>16</v>
      </c>
    </row>
    <row r="73" spans="1:37" s="11" customFormat="1" ht="56.25" customHeight="1">
      <c r="A73" s="58">
        <v>7</v>
      </c>
      <c r="B73" s="58">
        <v>7</v>
      </c>
      <c r="C73" s="58">
        <v>0</v>
      </c>
      <c r="D73" s="58">
        <v>1</v>
      </c>
      <c r="E73" s="58">
        <v>0</v>
      </c>
      <c r="F73" s="58">
        <v>0</v>
      </c>
      <c r="G73" s="58">
        <v>1</v>
      </c>
      <c r="H73" s="58">
        <v>0</v>
      </c>
      <c r="I73" s="58">
        <v>4</v>
      </c>
      <c r="J73" s="58">
        <v>2</v>
      </c>
      <c r="K73" s="58">
        <v>0</v>
      </c>
      <c r="L73" s="58">
        <v>2</v>
      </c>
      <c r="M73" s="58">
        <v>2</v>
      </c>
      <c r="N73" s="58">
        <v>0</v>
      </c>
      <c r="O73" s="58">
        <v>0</v>
      </c>
      <c r="P73" s="58">
        <v>2</v>
      </c>
      <c r="Q73" s="58" t="s">
        <v>94</v>
      </c>
      <c r="R73" s="58">
        <v>0</v>
      </c>
      <c r="S73" s="58">
        <v>4</v>
      </c>
      <c r="T73" s="58">
        <v>2</v>
      </c>
      <c r="U73" s="58">
        <v>2</v>
      </c>
      <c r="V73" s="58">
        <v>2</v>
      </c>
      <c r="W73" s="58">
        <v>0</v>
      </c>
      <c r="X73" s="58">
        <v>0</v>
      </c>
      <c r="Y73" s="58">
        <v>2</v>
      </c>
      <c r="Z73" s="58">
        <v>0</v>
      </c>
      <c r="AA73" s="58">
        <v>0</v>
      </c>
      <c r="AB73" s="63" t="s">
        <v>131</v>
      </c>
      <c r="AC73" s="37" t="s">
        <v>16</v>
      </c>
      <c r="AD73" s="38" t="s">
        <v>32</v>
      </c>
      <c r="AE73" s="38">
        <v>144</v>
      </c>
      <c r="AF73" s="122">
        <v>144</v>
      </c>
      <c r="AG73" s="37">
        <v>144</v>
      </c>
      <c r="AH73" s="37">
        <v>144</v>
      </c>
      <c r="AI73" s="37">
        <v>144</v>
      </c>
      <c r="AJ73" s="37">
        <v>144</v>
      </c>
      <c r="AK73" s="20" t="s">
        <v>32</v>
      </c>
    </row>
    <row r="74" spans="1:37" s="11" customFormat="1" ht="56.2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>
        <v>0</v>
      </c>
      <c r="S74" s="23">
        <v>4</v>
      </c>
      <c r="T74" s="23">
        <v>2</v>
      </c>
      <c r="U74" s="23">
        <v>2</v>
      </c>
      <c r="V74" s="23">
        <v>2</v>
      </c>
      <c r="W74" s="23">
        <v>0</v>
      </c>
      <c r="X74" s="23">
        <v>0</v>
      </c>
      <c r="Y74" s="23">
        <v>2</v>
      </c>
      <c r="Z74" s="23">
        <v>0</v>
      </c>
      <c r="AA74" s="23">
        <v>1</v>
      </c>
      <c r="AB74" s="58" t="s">
        <v>119</v>
      </c>
      <c r="AC74" s="26" t="s">
        <v>68</v>
      </c>
      <c r="AD74" s="25" t="s">
        <v>32</v>
      </c>
      <c r="AE74" s="25">
        <v>4</v>
      </c>
      <c r="AF74" s="121">
        <v>4</v>
      </c>
      <c r="AG74" s="26">
        <v>4</v>
      </c>
      <c r="AH74" s="26">
        <v>4</v>
      </c>
      <c r="AI74" s="26">
        <v>4</v>
      </c>
      <c r="AJ74" s="26">
        <v>4</v>
      </c>
      <c r="AK74" s="26">
        <v>4</v>
      </c>
    </row>
    <row r="75" spans="1:37" s="11" customFormat="1" ht="93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>
        <v>0</v>
      </c>
      <c r="S75" s="23">
        <v>4</v>
      </c>
      <c r="T75" s="23">
        <v>2</v>
      </c>
      <c r="U75" s="23">
        <v>2</v>
      </c>
      <c r="V75" s="23">
        <v>3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43" t="s">
        <v>98</v>
      </c>
      <c r="AC75" s="44" t="s">
        <v>16</v>
      </c>
      <c r="AD75" s="44" t="s">
        <v>32</v>
      </c>
      <c r="AE75" s="116">
        <v>40</v>
      </c>
      <c r="AF75" s="122">
        <v>147</v>
      </c>
      <c r="AG75" s="44">
        <v>40</v>
      </c>
      <c r="AH75" s="44">
        <v>40</v>
      </c>
      <c r="AI75" s="44">
        <v>40</v>
      </c>
      <c r="AJ75" s="44">
        <v>40</v>
      </c>
      <c r="AK75" s="10" t="s">
        <v>32</v>
      </c>
    </row>
    <row r="76" spans="1:37" s="11" customFormat="1" ht="54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>
        <v>0</v>
      </c>
      <c r="S76" s="23">
        <v>4</v>
      </c>
      <c r="T76" s="23">
        <v>2</v>
      </c>
      <c r="U76" s="23">
        <v>2</v>
      </c>
      <c r="V76" s="23">
        <v>3</v>
      </c>
      <c r="W76" s="23">
        <v>0</v>
      </c>
      <c r="X76" s="23">
        <v>0</v>
      </c>
      <c r="Y76" s="23">
        <v>0</v>
      </c>
      <c r="Z76" s="23">
        <v>0</v>
      </c>
      <c r="AA76" s="23">
        <v>1</v>
      </c>
      <c r="AB76" s="31" t="s">
        <v>86</v>
      </c>
      <c r="AC76" s="53" t="s">
        <v>19</v>
      </c>
      <c r="AD76" s="61">
        <v>57</v>
      </c>
      <c r="AE76" s="61">
        <v>58</v>
      </c>
      <c r="AF76" s="126">
        <v>59</v>
      </c>
      <c r="AG76" s="61">
        <v>60</v>
      </c>
      <c r="AH76" s="61">
        <v>60</v>
      </c>
      <c r="AI76" s="61">
        <v>60</v>
      </c>
      <c r="AJ76" s="61">
        <v>60</v>
      </c>
      <c r="AK76" s="21">
        <v>60</v>
      </c>
    </row>
    <row r="77" spans="1:37" s="11" customFormat="1" ht="141" customHeight="1">
      <c r="A77" s="58">
        <v>7</v>
      </c>
      <c r="B77" s="58">
        <v>0</v>
      </c>
      <c r="C77" s="58">
        <v>0</v>
      </c>
      <c r="D77" s="58">
        <v>0</v>
      </c>
      <c r="E77" s="58">
        <v>7</v>
      </c>
      <c r="F77" s="58">
        <v>0</v>
      </c>
      <c r="G77" s="58">
        <v>1</v>
      </c>
      <c r="H77" s="58">
        <v>0</v>
      </c>
      <c r="I77" s="58">
        <v>4</v>
      </c>
      <c r="J77" s="58">
        <v>2</v>
      </c>
      <c r="K77" s="58">
        <v>0</v>
      </c>
      <c r="L77" s="58">
        <v>3</v>
      </c>
      <c r="M77" s="58">
        <v>2</v>
      </c>
      <c r="N77" s="58">
        <v>0</v>
      </c>
      <c r="O77" s="58">
        <v>0</v>
      </c>
      <c r="P77" s="58">
        <v>9</v>
      </c>
      <c r="Q77" s="58" t="s">
        <v>95</v>
      </c>
      <c r="R77" s="58">
        <v>0</v>
      </c>
      <c r="S77" s="58">
        <v>4</v>
      </c>
      <c r="T77" s="58">
        <v>2</v>
      </c>
      <c r="U77" s="58">
        <v>2</v>
      </c>
      <c r="V77" s="58">
        <v>3</v>
      </c>
      <c r="W77" s="58">
        <v>0</v>
      </c>
      <c r="X77" s="58">
        <v>0</v>
      </c>
      <c r="Y77" s="58">
        <v>1</v>
      </c>
      <c r="Z77" s="58">
        <v>0</v>
      </c>
      <c r="AA77" s="58">
        <v>0</v>
      </c>
      <c r="AB77" s="31" t="s">
        <v>124</v>
      </c>
      <c r="AC77" s="37" t="s">
        <v>16</v>
      </c>
      <c r="AD77" s="102" t="s">
        <v>32</v>
      </c>
      <c r="AE77" s="102">
        <v>40</v>
      </c>
      <c r="AF77" s="124">
        <v>40</v>
      </c>
      <c r="AG77" s="98">
        <v>40</v>
      </c>
      <c r="AH77" s="98">
        <v>40</v>
      </c>
      <c r="AI77" s="98">
        <v>40</v>
      </c>
      <c r="AJ77" s="98">
        <v>40</v>
      </c>
      <c r="AK77" s="20" t="s">
        <v>32</v>
      </c>
    </row>
    <row r="78" spans="1:37" s="11" customFormat="1" ht="46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>
        <v>0</v>
      </c>
      <c r="S78" s="23">
        <v>4</v>
      </c>
      <c r="T78" s="23">
        <v>2</v>
      </c>
      <c r="U78" s="23">
        <v>2</v>
      </c>
      <c r="V78" s="23">
        <v>3</v>
      </c>
      <c r="W78" s="23">
        <v>0</v>
      </c>
      <c r="X78" s="23">
        <v>0</v>
      </c>
      <c r="Y78" s="23">
        <v>1</v>
      </c>
      <c r="Z78" s="23">
        <v>0</v>
      </c>
      <c r="AA78" s="23">
        <v>1</v>
      </c>
      <c r="AB78" s="31" t="s">
        <v>87</v>
      </c>
      <c r="AC78" s="53" t="s">
        <v>68</v>
      </c>
      <c r="AD78" s="61" t="s">
        <v>32</v>
      </c>
      <c r="AE78" s="61">
        <v>759</v>
      </c>
      <c r="AF78" s="126">
        <v>760</v>
      </c>
      <c r="AG78" s="53">
        <v>760</v>
      </c>
      <c r="AH78" s="53">
        <v>760</v>
      </c>
      <c r="AI78" s="53">
        <v>760</v>
      </c>
      <c r="AJ78" s="53">
        <v>760</v>
      </c>
      <c r="AK78" s="53">
        <v>760</v>
      </c>
    </row>
    <row r="79" spans="1:37" s="11" customFormat="1" ht="4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>
        <v>0</v>
      </c>
      <c r="S79" s="23">
        <v>4</v>
      </c>
      <c r="T79" s="23">
        <v>2</v>
      </c>
      <c r="U79" s="23">
        <v>2</v>
      </c>
      <c r="V79" s="23">
        <v>3</v>
      </c>
      <c r="W79" s="23">
        <v>0</v>
      </c>
      <c r="X79" s="23">
        <v>0</v>
      </c>
      <c r="Y79" s="23">
        <v>2</v>
      </c>
      <c r="Z79" s="23">
        <v>0</v>
      </c>
      <c r="AA79" s="23">
        <v>0</v>
      </c>
      <c r="AB79" s="31" t="s">
        <v>88</v>
      </c>
      <c r="AC79" s="56" t="s">
        <v>33</v>
      </c>
      <c r="AD79" s="38" t="s">
        <v>32</v>
      </c>
      <c r="AE79" s="38">
        <v>1</v>
      </c>
      <c r="AF79" s="122">
        <v>1</v>
      </c>
      <c r="AG79" s="38">
        <v>1</v>
      </c>
      <c r="AH79" s="38">
        <v>1</v>
      </c>
      <c r="AI79" s="38">
        <v>1</v>
      </c>
      <c r="AJ79" s="38">
        <v>1</v>
      </c>
      <c r="AK79" s="20" t="s">
        <v>32</v>
      </c>
    </row>
    <row r="80" spans="1:37" s="11" customFormat="1" ht="24.7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>
        <v>0</v>
      </c>
      <c r="S80" s="23">
        <v>4</v>
      </c>
      <c r="T80" s="23">
        <v>2</v>
      </c>
      <c r="U80" s="23">
        <v>2</v>
      </c>
      <c r="V80" s="23">
        <v>3</v>
      </c>
      <c r="W80" s="23">
        <v>0</v>
      </c>
      <c r="X80" s="23">
        <v>0</v>
      </c>
      <c r="Y80" s="23">
        <v>2</v>
      </c>
      <c r="Z80" s="23">
        <v>0</v>
      </c>
      <c r="AA80" s="23">
        <v>1</v>
      </c>
      <c r="AB80" s="40" t="s">
        <v>89</v>
      </c>
      <c r="AC80" s="53" t="s">
        <v>48</v>
      </c>
      <c r="AD80" s="61" t="s">
        <v>32</v>
      </c>
      <c r="AE80" s="61">
        <v>4</v>
      </c>
      <c r="AF80" s="126">
        <v>4</v>
      </c>
      <c r="AG80" s="53">
        <v>4</v>
      </c>
      <c r="AH80" s="53">
        <v>4</v>
      </c>
      <c r="AI80" s="53">
        <v>4</v>
      </c>
      <c r="AJ80" s="53">
        <v>4</v>
      </c>
      <c r="AK80" s="53">
        <v>4</v>
      </c>
    </row>
    <row r="81" spans="1:37" s="11" customFormat="1" ht="99.75" customHeight="1">
      <c r="A81" s="58">
        <v>7</v>
      </c>
      <c r="B81" s="58">
        <v>7</v>
      </c>
      <c r="C81" s="58">
        <v>0</v>
      </c>
      <c r="D81" s="58">
        <v>1</v>
      </c>
      <c r="E81" s="58">
        <v>0</v>
      </c>
      <c r="F81" s="58">
        <v>0</v>
      </c>
      <c r="G81" s="58">
        <v>1</v>
      </c>
      <c r="H81" s="58">
        <v>0</v>
      </c>
      <c r="I81" s="58">
        <v>4</v>
      </c>
      <c r="J81" s="58">
        <v>2</v>
      </c>
      <c r="K81" s="58">
        <v>0</v>
      </c>
      <c r="L81" s="58">
        <v>3</v>
      </c>
      <c r="M81" s="58">
        <v>2</v>
      </c>
      <c r="N81" s="58">
        <v>0</v>
      </c>
      <c r="O81" s="58">
        <v>0</v>
      </c>
      <c r="P81" s="58">
        <v>9</v>
      </c>
      <c r="Q81" s="58" t="s">
        <v>93</v>
      </c>
      <c r="R81" s="58">
        <v>0</v>
      </c>
      <c r="S81" s="58">
        <v>4</v>
      </c>
      <c r="T81" s="58">
        <v>2</v>
      </c>
      <c r="U81" s="58">
        <v>2</v>
      </c>
      <c r="V81" s="58">
        <v>3</v>
      </c>
      <c r="W81" s="58">
        <v>0</v>
      </c>
      <c r="X81" s="58">
        <v>0</v>
      </c>
      <c r="Y81" s="58">
        <v>3</v>
      </c>
      <c r="Z81" s="58">
        <v>0</v>
      </c>
      <c r="AA81" s="58">
        <v>0</v>
      </c>
      <c r="AB81" s="31" t="s">
        <v>145</v>
      </c>
      <c r="AC81" s="37" t="s">
        <v>16</v>
      </c>
      <c r="AD81" s="61" t="s">
        <v>32</v>
      </c>
      <c r="AE81" s="61" t="s">
        <v>32</v>
      </c>
      <c r="AF81" s="126">
        <v>107</v>
      </c>
      <c r="AG81" s="53">
        <v>0</v>
      </c>
      <c r="AH81" s="53">
        <v>0</v>
      </c>
      <c r="AI81" s="53">
        <v>0</v>
      </c>
      <c r="AJ81" s="53">
        <v>0</v>
      </c>
      <c r="AK81" s="53">
        <v>107</v>
      </c>
    </row>
    <row r="82" spans="1:37" s="11" customFormat="1" ht="29.2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>
        <v>0</v>
      </c>
      <c r="S82" s="23">
        <v>4</v>
      </c>
      <c r="T82" s="23">
        <v>2</v>
      </c>
      <c r="U82" s="23">
        <v>2</v>
      </c>
      <c r="V82" s="23">
        <v>3</v>
      </c>
      <c r="W82" s="23">
        <v>0</v>
      </c>
      <c r="X82" s="23">
        <v>0</v>
      </c>
      <c r="Y82" s="23">
        <v>3</v>
      </c>
      <c r="Z82" s="23">
        <v>0</v>
      </c>
      <c r="AA82" s="23">
        <v>1</v>
      </c>
      <c r="AB82" s="31" t="s">
        <v>146</v>
      </c>
      <c r="AC82" s="53" t="s">
        <v>48</v>
      </c>
      <c r="AD82" s="61" t="s">
        <v>32</v>
      </c>
      <c r="AE82" s="61" t="s">
        <v>32</v>
      </c>
      <c r="AF82" s="126">
        <v>1</v>
      </c>
      <c r="AG82" s="53">
        <v>0</v>
      </c>
      <c r="AH82" s="53">
        <v>0</v>
      </c>
      <c r="AI82" s="53">
        <v>0</v>
      </c>
      <c r="AJ82" s="53">
        <v>0</v>
      </c>
      <c r="AK82" s="53">
        <v>1</v>
      </c>
    </row>
    <row r="83" spans="1:37" s="11" customFormat="1" ht="83.2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23">
        <v>0</v>
      </c>
      <c r="S83" s="23">
        <v>4</v>
      </c>
      <c r="T83" s="23">
        <v>2</v>
      </c>
      <c r="U83" s="23">
        <v>2</v>
      </c>
      <c r="V83" s="23">
        <v>4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62" t="s">
        <v>67</v>
      </c>
      <c r="AC83" s="72" t="s">
        <v>16</v>
      </c>
      <c r="AD83" s="51" t="str">
        <f>AD85</f>
        <v>х</v>
      </c>
      <c r="AE83" s="115">
        <f aca="true" t="shared" si="0" ref="AE83:AJ83">AE85+AE87</f>
        <v>7550.5</v>
      </c>
      <c r="AF83" s="124">
        <v>0</v>
      </c>
      <c r="AG83" s="51">
        <v>6262.2</v>
      </c>
      <c r="AH83" s="51">
        <v>3757.3</v>
      </c>
      <c r="AI83" s="51">
        <f t="shared" si="0"/>
        <v>8573.4</v>
      </c>
      <c r="AJ83" s="51">
        <f t="shared" si="0"/>
        <v>8573.4</v>
      </c>
      <c r="AK83" s="51" t="s">
        <v>32</v>
      </c>
    </row>
    <row r="84" spans="1:37" s="11" customFormat="1" ht="111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23">
        <v>0</v>
      </c>
      <c r="S84" s="23">
        <v>4</v>
      </c>
      <c r="T84" s="23">
        <v>2</v>
      </c>
      <c r="U84" s="23">
        <v>2</v>
      </c>
      <c r="V84" s="23">
        <v>4</v>
      </c>
      <c r="W84" s="23">
        <v>0</v>
      </c>
      <c r="X84" s="23">
        <v>0</v>
      </c>
      <c r="Y84" s="23">
        <v>0</v>
      </c>
      <c r="Z84" s="23">
        <v>0</v>
      </c>
      <c r="AA84" s="23">
        <v>1</v>
      </c>
      <c r="AB84" s="67" t="s">
        <v>97</v>
      </c>
      <c r="AC84" s="73" t="s">
        <v>19</v>
      </c>
      <c r="AD84" s="61">
        <v>32</v>
      </c>
      <c r="AE84" s="61">
        <v>36</v>
      </c>
      <c r="AF84" s="126">
        <v>36</v>
      </c>
      <c r="AG84" s="53">
        <v>42</v>
      </c>
      <c r="AH84" s="53">
        <v>48</v>
      </c>
      <c r="AI84" s="53">
        <v>48</v>
      </c>
      <c r="AJ84" s="53">
        <v>48</v>
      </c>
      <c r="AK84" s="53">
        <v>48</v>
      </c>
    </row>
    <row r="85" spans="1:37" s="66" customFormat="1" ht="82.5" customHeight="1">
      <c r="A85" s="100">
        <v>6</v>
      </c>
      <c r="B85" s="100">
        <v>0</v>
      </c>
      <c r="C85" s="100">
        <v>0</v>
      </c>
      <c r="D85" s="100">
        <v>1</v>
      </c>
      <c r="E85" s="100">
        <v>0</v>
      </c>
      <c r="F85" s="100">
        <v>0</v>
      </c>
      <c r="G85" s="100">
        <v>4</v>
      </c>
      <c r="H85" s="100">
        <v>0</v>
      </c>
      <c r="I85" s="100">
        <v>4</v>
      </c>
      <c r="J85" s="100">
        <v>2</v>
      </c>
      <c r="K85" s="100">
        <v>0</v>
      </c>
      <c r="L85" s="100">
        <v>4</v>
      </c>
      <c r="M85" s="104">
        <v>1</v>
      </c>
      <c r="N85" s="100">
        <v>0</v>
      </c>
      <c r="O85" s="100">
        <v>8</v>
      </c>
      <c r="P85" s="100">
        <v>2</v>
      </c>
      <c r="Q85" s="100">
        <v>0</v>
      </c>
      <c r="R85" s="23">
        <v>0</v>
      </c>
      <c r="S85" s="23">
        <v>4</v>
      </c>
      <c r="T85" s="23">
        <v>2</v>
      </c>
      <c r="U85" s="23">
        <v>2</v>
      </c>
      <c r="V85" s="23">
        <v>4</v>
      </c>
      <c r="W85" s="23">
        <v>0</v>
      </c>
      <c r="X85" s="23">
        <v>0</v>
      </c>
      <c r="Y85" s="23">
        <v>1</v>
      </c>
      <c r="Z85" s="23">
        <v>0</v>
      </c>
      <c r="AA85" s="23">
        <v>0</v>
      </c>
      <c r="AB85" s="67" t="s">
        <v>139</v>
      </c>
      <c r="AC85" s="103" t="s">
        <v>16</v>
      </c>
      <c r="AD85" s="104" t="s">
        <v>32</v>
      </c>
      <c r="AE85" s="104">
        <v>4194.7</v>
      </c>
      <c r="AF85" s="127">
        <v>0</v>
      </c>
      <c r="AG85" s="100">
        <v>2504.9</v>
      </c>
      <c r="AH85" s="100">
        <v>0</v>
      </c>
      <c r="AI85" s="100">
        <v>4573.4</v>
      </c>
      <c r="AJ85" s="100">
        <v>4573.4</v>
      </c>
      <c r="AK85" s="100" t="s">
        <v>32</v>
      </c>
    </row>
    <row r="86" spans="1:37" s="66" customFormat="1" ht="62.2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107"/>
      <c r="N86" s="60"/>
      <c r="O86" s="60"/>
      <c r="P86" s="60"/>
      <c r="Q86" s="60"/>
      <c r="R86" s="23">
        <v>0</v>
      </c>
      <c r="S86" s="23">
        <v>4</v>
      </c>
      <c r="T86" s="23">
        <v>2</v>
      </c>
      <c r="U86" s="23">
        <v>2</v>
      </c>
      <c r="V86" s="23">
        <v>4</v>
      </c>
      <c r="W86" s="23">
        <v>0</v>
      </c>
      <c r="X86" s="23">
        <v>0</v>
      </c>
      <c r="Y86" s="23">
        <v>1</v>
      </c>
      <c r="Z86" s="23">
        <v>0</v>
      </c>
      <c r="AA86" s="23">
        <v>1</v>
      </c>
      <c r="AB86" s="63" t="s">
        <v>132</v>
      </c>
      <c r="AC86" s="105" t="s">
        <v>68</v>
      </c>
      <c r="AD86" s="104" t="s">
        <v>32</v>
      </c>
      <c r="AE86" s="104">
        <v>5</v>
      </c>
      <c r="AF86" s="127">
        <v>0</v>
      </c>
      <c r="AG86" s="100">
        <v>3</v>
      </c>
      <c r="AH86" s="100">
        <v>0</v>
      </c>
      <c r="AI86" s="100">
        <v>5</v>
      </c>
      <c r="AJ86" s="100">
        <v>5</v>
      </c>
      <c r="AK86" s="100">
        <v>21</v>
      </c>
    </row>
    <row r="87" spans="1:37" s="66" customFormat="1" ht="72" customHeight="1">
      <c r="A87" s="100">
        <v>6</v>
      </c>
      <c r="B87" s="100">
        <v>0</v>
      </c>
      <c r="C87" s="100">
        <v>0</v>
      </c>
      <c r="D87" s="100">
        <v>1</v>
      </c>
      <c r="E87" s="100">
        <v>0</v>
      </c>
      <c r="F87" s="100">
        <v>0</v>
      </c>
      <c r="G87" s="100">
        <v>4</v>
      </c>
      <c r="H87" s="100">
        <v>0</v>
      </c>
      <c r="I87" s="100">
        <v>4</v>
      </c>
      <c r="J87" s="100">
        <v>2</v>
      </c>
      <c r="K87" s="100">
        <v>0</v>
      </c>
      <c r="L87" s="100">
        <v>4</v>
      </c>
      <c r="M87" s="104" t="s">
        <v>133</v>
      </c>
      <c r="N87" s="100">
        <v>0</v>
      </c>
      <c r="O87" s="100">
        <v>8</v>
      </c>
      <c r="P87" s="100">
        <v>2</v>
      </c>
      <c r="Q87" s="100">
        <v>0</v>
      </c>
      <c r="R87" s="23">
        <v>0</v>
      </c>
      <c r="S87" s="23">
        <v>4</v>
      </c>
      <c r="T87" s="23">
        <v>2</v>
      </c>
      <c r="U87" s="23">
        <v>2</v>
      </c>
      <c r="V87" s="23">
        <v>4</v>
      </c>
      <c r="W87" s="23">
        <v>0</v>
      </c>
      <c r="X87" s="23">
        <v>0</v>
      </c>
      <c r="Y87" s="23">
        <v>2</v>
      </c>
      <c r="Z87" s="23">
        <v>0</v>
      </c>
      <c r="AA87" s="23">
        <v>0</v>
      </c>
      <c r="AB87" s="67" t="s">
        <v>140</v>
      </c>
      <c r="AC87" s="105"/>
      <c r="AD87" s="104"/>
      <c r="AE87" s="104">
        <v>3355.8</v>
      </c>
      <c r="AF87" s="127">
        <v>0</v>
      </c>
      <c r="AG87" s="100">
        <v>3757.3</v>
      </c>
      <c r="AH87" s="100">
        <v>3757.3</v>
      </c>
      <c r="AI87" s="100">
        <v>4000</v>
      </c>
      <c r="AJ87" s="100">
        <v>4000</v>
      </c>
      <c r="AK87" s="100" t="s">
        <v>32</v>
      </c>
    </row>
    <row r="88" spans="1:37" s="66" customFormat="1" ht="47.2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23">
        <v>0</v>
      </c>
      <c r="S88" s="23">
        <v>4</v>
      </c>
      <c r="T88" s="23">
        <v>2</v>
      </c>
      <c r="U88" s="23">
        <v>2</v>
      </c>
      <c r="V88" s="23">
        <v>4</v>
      </c>
      <c r="W88" s="23">
        <v>0</v>
      </c>
      <c r="X88" s="23">
        <v>0</v>
      </c>
      <c r="Y88" s="23">
        <v>2</v>
      </c>
      <c r="Z88" s="23">
        <v>0</v>
      </c>
      <c r="AA88" s="23">
        <v>0</v>
      </c>
      <c r="AB88" s="63" t="s">
        <v>135</v>
      </c>
      <c r="AC88" s="105" t="s">
        <v>68</v>
      </c>
      <c r="AD88" s="104" t="s">
        <v>32</v>
      </c>
      <c r="AE88" s="104">
        <v>4</v>
      </c>
      <c r="AF88" s="127">
        <v>0</v>
      </c>
      <c r="AG88" s="100">
        <v>4</v>
      </c>
      <c r="AH88" s="100">
        <v>4</v>
      </c>
      <c r="AI88" s="100">
        <v>5</v>
      </c>
      <c r="AJ88" s="100">
        <v>5</v>
      </c>
      <c r="AK88" s="100">
        <v>29</v>
      </c>
    </row>
    <row r="89" spans="1:38" s="11" customFormat="1" ht="100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3">
        <v>0</v>
      </c>
      <c r="S89" s="23">
        <v>4</v>
      </c>
      <c r="T89" s="23">
        <v>2</v>
      </c>
      <c r="U89" s="23">
        <v>2</v>
      </c>
      <c r="V89" s="23">
        <v>4</v>
      </c>
      <c r="W89" s="23">
        <v>0</v>
      </c>
      <c r="X89" s="23">
        <v>0</v>
      </c>
      <c r="Y89" s="23">
        <v>2</v>
      </c>
      <c r="Z89" s="23">
        <v>0</v>
      </c>
      <c r="AA89" s="23">
        <v>0</v>
      </c>
      <c r="AB89" s="85" t="s">
        <v>141</v>
      </c>
      <c r="AC89" s="56" t="s">
        <v>33</v>
      </c>
      <c r="AD89" s="38" t="s">
        <v>32</v>
      </c>
      <c r="AE89" s="38">
        <v>1</v>
      </c>
      <c r="AF89" s="122">
        <v>0</v>
      </c>
      <c r="AG89" s="38">
        <v>1</v>
      </c>
      <c r="AH89" s="38">
        <v>1</v>
      </c>
      <c r="AI89" s="38">
        <v>1</v>
      </c>
      <c r="AJ89" s="38">
        <v>1</v>
      </c>
      <c r="AK89" s="20" t="s">
        <v>32</v>
      </c>
      <c r="AL89" s="4"/>
    </row>
    <row r="90" spans="1:37" s="11" customFormat="1" ht="79.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23">
        <v>0</v>
      </c>
      <c r="S90" s="23">
        <v>4</v>
      </c>
      <c r="T90" s="23">
        <v>2</v>
      </c>
      <c r="U90" s="23">
        <v>2</v>
      </c>
      <c r="V90" s="23">
        <v>4</v>
      </c>
      <c r="W90" s="23">
        <v>0</v>
      </c>
      <c r="X90" s="23">
        <v>0</v>
      </c>
      <c r="Y90" s="23">
        <v>2</v>
      </c>
      <c r="Z90" s="23">
        <v>0</v>
      </c>
      <c r="AA90" s="23">
        <v>1</v>
      </c>
      <c r="AB90" s="58" t="s">
        <v>134</v>
      </c>
      <c r="AC90" s="100" t="s">
        <v>96</v>
      </c>
      <c r="AD90" s="61" t="s">
        <v>32</v>
      </c>
      <c r="AE90" s="61">
        <v>9</v>
      </c>
      <c r="AF90" s="126">
        <v>0</v>
      </c>
      <c r="AG90" s="53">
        <v>7</v>
      </c>
      <c r="AH90" s="53">
        <v>4</v>
      </c>
      <c r="AI90" s="53">
        <v>10</v>
      </c>
      <c r="AJ90" s="53">
        <v>10</v>
      </c>
      <c r="AK90" s="53">
        <f>AJ90+AI90+AH90+AG90+AF90+AE90</f>
        <v>40</v>
      </c>
    </row>
    <row r="91" spans="1:37" s="11" customFormat="1" ht="31.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3">
        <v>0</v>
      </c>
      <c r="S91" s="23">
        <v>4</v>
      </c>
      <c r="T91" s="23">
        <v>2</v>
      </c>
      <c r="U91" s="23">
        <v>2</v>
      </c>
      <c r="V91" s="23">
        <v>5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72" t="s">
        <v>102</v>
      </c>
      <c r="AC91" s="43" t="s">
        <v>16</v>
      </c>
      <c r="AD91" s="106" t="s">
        <v>32</v>
      </c>
      <c r="AE91" s="114">
        <v>861.1</v>
      </c>
      <c r="AF91" s="131">
        <v>928.4</v>
      </c>
      <c r="AG91" s="106">
        <v>621.8</v>
      </c>
      <c r="AH91" s="106">
        <v>508.8</v>
      </c>
      <c r="AI91" s="106">
        <v>868.5</v>
      </c>
      <c r="AJ91" s="106">
        <v>868.5</v>
      </c>
      <c r="AK91" s="106" t="s">
        <v>32</v>
      </c>
    </row>
    <row r="92" spans="1:37" s="11" customFormat="1" ht="4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3">
        <v>0</v>
      </c>
      <c r="S92" s="23">
        <v>4</v>
      </c>
      <c r="T92" s="23">
        <v>2</v>
      </c>
      <c r="U92" s="23">
        <v>2</v>
      </c>
      <c r="V92" s="23">
        <v>5</v>
      </c>
      <c r="W92" s="23">
        <v>0</v>
      </c>
      <c r="X92" s="23">
        <v>0</v>
      </c>
      <c r="Y92" s="23">
        <v>0</v>
      </c>
      <c r="Z92" s="23">
        <v>0</v>
      </c>
      <c r="AA92" s="23">
        <v>1</v>
      </c>
      <c r="AB92" s="63" t="s">
        <v>99</v>
      </c>
      <c r="AC92" s="65" t="s">
        <v>68</v>
      </c>
      <c r="AD92" s="89">
        <v>16</v>
      </c>
      <c r="AE92" s="89">
        <v>16</v>
      </c>
      <c r="AF92" s="128">
        <v>18</v>
      </c>
      <c r="AG92" s="65">
        <v>16</v>
      </c>
      <c r="AH92" s="65">
        <v>10</v>
      </c>
      <c r="AI92" s="65">
        <v>16</v>
      </c>
      <c r="AJ92" s="65">
        <v>16</v>
      </c>
      <c r="AK92" s="65">
        <v>16</v>
      </c>
    </row>
    <row r="93" spans="1:37" s="11" customFormat="1" ht="44.25" customHeight="1">
      <c r="A93" s="97">
        <v>7</v>
      </c>
      <c r="B93" s="97">
        <v>0</v>
      </c>
      <c r="C93" s="97">
        <v>0</v>
      </c>
      <c r="D93" s="97">
        <v>1</v>
      </c>
      <c r="E93" s="97">
        <v>0</v>
      </c>
      <c r="F93" s="97">
        <v>0</v>
      </c>
      <c r="G93" s="97">
        <v>3</v>
      </c>
      <c r="H93" s="97">
        <v>0</v>
      </c>
      <c r="I93" s="97">
        <v>4</v>
      </c>
      <c r="J93" s="97">
        <v>2</v>
      </c>
      <c r="K93" s="97">
        <v>0</v>
      </c>
      <c r="L93" s="97">
        <v>5</v>
      </c>
      <c r="M93" s="97">
        <v>2</v>
      </c>
      <c r="N93" s="97">
        <v>0</v>
      </c>
      <c r="O93" s="97">
        <v>2</v>
      </c>
      <c r="P93" s="97">
        <v>1</v>
      </c>
      <c r="Q93" s="97" t="s">
        <v>93</v>
      </c>
      <c r="R93" s="58">
        <v>0</v>
      </c>
      <c r="S93" s="58">
        <v>4</v>
      </c>
      <c r="T93" s="58">
        <v>2</v>
      </c>
      <c r="U93" s="58">
        <v>2</v>
      </c>
      <c r="V93" s="58">
        <v>5</v>
      </c>
      <c r="W93" s="58">
        <v>0</v>
      </c>
      <c r="X93" s="58">
        <v>0</v>
      </c>
      <c r="Y93" s="58">
        <v>1</v>
      </c>
      <c r="Z93" s="58">
        <v>0</v>
      </c>
      <c r="AA93" s="58">
        <v>0</v>
      </c>
      <c r="AB93" s="63" t="s">
        <v>125</v>
      </c>
      <c r="AC93" s="63" t="s">
        <v>16</v>
      </c>
      <c r="AD93" s="88" t="s">
        <v>32</v>
      </c>
      <c r="AE93" s="88">
        <v>312.5</v>
      </c>
      <c r="AF93" s="123">
        <v>234.4</v>
      </c>
      <c r="AG93" s="82">
        <v>234.3</v>
      </c>
      <c r="AH93" s="82">
        <v>234.3</v>
      </c>
      <c r="AI93" s="82">
        <v>183</v>
      </c>
      <c r="AJ93" s="82">
        <v>183</v>
      </c>
      <c r="AK93" s="82" t="s">
        <v>32</v>
      </c>
    </row>
    <row r="94" spans="1:37" s="11" customFormat="1" ht="57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108"/>
      <c r="P94" s="108"/>
      <c r="Q94" s="30"/>
      <c r="R94" s="23">
        <v>0</v>
      </c>
      <c r="S94" s="23">
        <v>4</v>
      </c>
      <c r="T94" s="23">
        <v>2</v>
      </c>
      <c r="U94" s="23">
        <v>2</v>
      </c>
      <c r="V94" s="23">
        <v>5</v>
      </c>
      <c r="W94" s="23">
        <v>0</v>
      </c>
      <c r="X94" s="23">
        <v>0</v>
      </c>
      <c r="Y94" s="23">
        <v>1</v>
      </c>
      <c r="Z94" s="23">
        <v>0</v>
      </c>
      <c r="AA94" s="23">
        <v>1</v>
      </c>
      <c r="AB94" s="68" t="s">
        <v>118</v>
      </c>
      <c r="AC94" s="65" t="s">
        <v>68</v>
      </c>
      <c r="AD94" s="90" t="s">
        <v>32</v>
      </c>
      <c r="AE94" s="90">
        <v>4</v>
      </c>
      <c r="AF94" s="129">
        <v>5</v>
      </c>
      <c r="AG94" s="77">
        <v>3</v>
      </c>
      <c r="AH94" s="77">
        <v>3</v>
      </c>
      <c r="AI94" s="77">
        <v>3</v>
      </c>
      <c r="AJ94" s="77">
        <v>3</v>
      </c>
      <c r="AK94" s="77">
        <v>3</v>
      </c>
    </row>
    <row r="95" spans="1:37" s="11" customFormat="1" ht="43.5" customHeight="1">
      <c r="A95" s="97">
        <v>6</v>
      </c>
      <c r="B95" s="97">
        <v>0</v>
      </c>
      <c r="C95" s="97">
        <v>0</v>
      </c>
      <c r="D95" s="97">
        <v>1</v>
      </c>
      <c r="E95" s="97">
        <v>0</v>
      </c>
      <c r="F95" s="97">
        <v>0</v>
      </c>
      <c r="G95" s="97">
        <v>3</v>
      </c>
      <c r="H95" s="97">
        <v>0</v>
      </c>
      <c r="I95" s="97">
        <v>4</v>
      </c>
      <c r="J95" s="97">
        <v>2</v>
      </c>
      <c r="K95" s="97">
        <v>0</v>
      </c>
      <c r="L95" s="97">
        <v>5</v>
      </c>
      <c r="M95" s="97">
        <v>2</v>
      </c>
      <c r="N95" s="97">
        <v>0</v>
      </c>
      <c r="O95" s="97">
        <v>2</v>
      </c>
      <c r="P95" s="97">
        <v>1</v>
      </c>
      <c r="Q95" s="97" t="s">
        <v>93</v>
      </c>
      <c r="R95" s="58">
        <v>0</v>
      </c>
      <c r="S95" s="58">
        <v>4</v>
      </c>
      <c r="T95" s="58">
        <v>2</v>
      </c>
      <c r="U95" s="58">
        <v>2</v>
      </c>
      <c r="V95" s="58">
        <v>5</v>
      </c>
      <c r="W95" s="58">
        <v>0</v>
      </c>
      <c r="X95" s="58">
        <v>0</v>
      </c>
      <c r="Y95" s="58">
        <v>2</v>
      </c>
      <c r="Z95" s="58">
        <v>0</v>
      </c>
      <c r="AA95" s="58">
        <v>0</v>
      </c>
      <c r="AB95" s="63" t="s">
        <v>126</v>
      </c>
      <c r="AC95" s="63" t="s">
        <v>16</v>
      </c>
      <c r="AD95" s="88" t="s">
        <v>32</v>
      </c>
      <c r="AE95" s="88">
        <v>386.6</v>
      </c>
      <c r="AF95" s="123">
        <v>586</v>
      </c>
      <c r="AG95" s="82">
        <v>312.5</v>
      </c>
      <c r="AH95" s="82">
        <v>112.5</v>
      </c>
      <c r="AI95" s="82">
        <v>487.5</v>
      </c>
      <c r="AJ95" s="82">
        <v>487.5</v>
      </c>
      <c r="AK95" s="82" t="s">
        <v>32</v>
      </c>
    </row>
    <row r="96" spans="1:37" s="11" customFormat="1" ht="57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108"/>
      <c r="P96" s="108"/>
      <c r="Q96" s="30"/>
      <c r="R96" s="23">
        <v>0</v>
      </c>
      <c r="S96" s="23">
        <v>4</v>
      </c>
      <c r="T96" s="23">
        <v>2</v>
      </c>
      <c r="U96" s="23">
        <v>2</v>
      </c>
      <c r="V96" s="23">
        <v>5</v>
      </c>
      <c r="W96" s="23">
        <v>0</v>
      </c>
      <c r="X96" s="23">
        <v>0</v>
      </c>
      <c r="Y96" s="23">
        <v>2</v>
      </c>
      <c r="Z96" s="23">
        <v>0</v>
      </c>
      <c r="AA96" s="23">
        <v>1</v>
      </c>
      <c r="AB96" s="69" t="s">
        <v>117</v>
      </c>
      <c r="AC96" s="65" t="s">
        <v>68</v>
      </c>
      <c r="AD96" s="90" t="s">
        <v>32</v>
      </c>
      <c r="AE96" s="90">
        <v>8</v>
      </c>
      <c r="AF96" s="129">
        <v>9</v>
      </c>
      <c r="AG96" s="77">
        <v>4</v>
      </c>
      <c r="AH96" s="77">
        <v>2</v>
      </c>
      <c r="AI96" s="77">
        <v>9</v>
      </c>
      <c r="AJ96" s="77">
        <v>9</v>
      </c>
      <c r="AK96" s="77">
        <v>9</v>
      </c>
    </row>
    <row r="97" spans="1:37" s="11" customFormat="1" ht="54" customHeight="1">
      <c r="A97" s="97">
        <v>6</v>
      </c>
      <c r="B97" s="97">
        <v>0</v>
      </c>
      <c r="C97" s="97">
        <v>0</v>
      </c>
      <c r="D97" s="97">
        <v>1</v>
      </c>
      <c r="E97" s="97">
        <v>0</v>
      </c>
      <c r="F97" s="97">
        <v>0</v>
      </c>
      <c r="G97" s="97">
        <v>3</v>
      </c>
      <c r="H97" s="97">
        <v>0</v>
      </c>
      <c r="I97" s="97">
        <v>4</v>
      </c>
      <c r="J97" s="97">
        <v>2</v>
      </c>
      <c r="K97" s="97">
        <v>0</v>
      </c>
      <c r="L97" s="97">
        <v>5</v>
      </c>
      <c r="M97" s="97">
        <v>2</v>
      </c>
      <c r="N97" s="97">
        <v>0</v>
      </c>
      <c r="O97" s="97">
        <v>2</v>
      </c>
      <c r="P97" s="97">
        <v>2</v>
      </c>
      <c r="Q97" s="97" t="s">
        <v>93</v>
      </c>
      <c r="R97" s="58">
        <v>0</v>
      </c>
      <c r="S97" s="58">
        <v>4</v>
      </c>
      <c r="T97" s="58">
        <v>2</v>
      </c>
      <c r="U97" s="58">
        <v>2</v>
      </c>
      <c r="V97" s="58">
        <v>5</v>
      </c>
      <c r="W97" s="58">
        <v>0</v>
      </c>
      <c r="X97" s="58">
        <v>0</v>
      </c>
      <c r="Y97" s="58">
        <v>3</v>
      </c>
      <c r="Z97" s="58">
        <v>0</v>
      </c>
      <c r="AA97" s="58">
        <v>0</v>
      </c>
      <c r="AB97" s="57" t="s">
        <v>136</v>
      </c>
      <c r="AC97" s="63" t="s">
        <v>16</v>
      </c>
      <c r="AD97" s="88" t="s">
        <v>32</v>
      </c>
      <c r="AE97" s="88">
        <v>84</v>
      </c>
      <c r="AF97" s="123">
        <v>0</v>
      </c>
      <c r="AG97" s="82">
        <v>3</v>
      </c>
      <c r="AH97" s="82">
        <v>90</v>
      </c>
      <c r="AI97" s="82">
        <v>90</v>
      </c>
      <c r="AJ97" s="82">
        <v>90</v>
      </c>
      <c r="AK97" s="82" t="s">
        <v>32</v>
      </c>
    </row>
    <row r="98" spans="1:37" s="11" customFormat="1" ht="43.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108"/>
      <c r="P98" s="108"/>
      <c r="Q98" s="30"/>
      <c r="R98" s="23">
        <v>0</v>
      </c>
      <c r="S98" s="23">
        <v>4</v>
      </c>
      <c r="T98" s="23">
        <v>2</v>
      </c>
      <c r="U98" s="23">
        <v>2</v>
      </c>
      <c r="V98" s="23">
        <v>5</v>
      </c>
      <c r="W98" s="23">
        <v>0</v>
      </c>
      <c r="X98" s="23">
        <v>0</v>
      </c>
      <c r="Y98" s="23">
        <v>3</v>
      </c>
      <c r="Z98" s="23">
        <v>0</v>
      </c>
      <c r="AA98" s="23">
        <v>1</v>
      </c>
      <c r="AB98" s="63" t="s">
        <v>90</v>
      </c>
      <c r="AC98" s="65" t="s">
        <v>68</v>
      </c>
      <c r="AD98" s="90" t="s">
        <v>32</v>
      </c>
      <c r="AE98" s="90">
        <v>1</v>
      </c>
      <c r="AF98" s="129">
        <v>0</v>
      </c>
      <c r="AG98" s="77">
        <v>1</v>
      </c>
      <c r="AH98" s="77">
        <v>1</v>
      </c>
      <c r="AI98" s="77">
        <v>1</v>
      </c>
      <c r="AJ98" s="77">
        <v>1</v>
      </c>
      <c r="AK98" s="77">
        <v>1</v>
      </c>
    </row>
    <row r="99" spans="1:37" s="11" customFormat="1" ht="37.5" customHeight="1">
      <c r="A99" s="97">
        <v>7</v>
      </c>
      <c r="B99" s="97">
        <v>0</v>
      </c>
      <c r="C99" s="97">
        <v>0</v>
      </c>
      <c r="D99" s="97">
        <v>1</v>
      </c>
      <c r="E99" s="97">
        <v>0</v>
      </c>
      <c r="F99" s="97">
        <v>0</v>
      </c>
      <c r="G99" s="97">
        <v>3</v>
      </c>
      <c r="H99" s="97">
        <v>0</v>
      </c>
      <c r="I99" s="97">
        <v>4</v>
      </c>
      <c r="J99" s="97">
        <v>2</v>
      </c>
      <c r="K99" s="97">
        <v>0</v>
      </c>
      <c r="L99" s="97">
        <v>5</v>
      </c>
      <c r="M99" s="97">
        <v>2</v>
      </c>
      <c r="N99" s="97">
        <v>0</v>
      </c>
      <c r="O99" s="97">
        <v>2</v>
      </c>
      <c r="P99" s="97">
        <v>3</v>
      </c>
      <c r="Q99" s="97" t="s">
        <v>93</v>
      </c>
      <c r="R99" s="58">
        <v>0</v>
      </c>
      <c r="S99" s="58">
        <v>4</v>
      </c>
      <c r="T99" s="58">
        <v>2</v>
      </c>
      <c r="U99" s="58">
        <v>2</v>
      </c>
      <c r="V99" s="58">
        <v>5</v>
      </c>
      <c r="W99" s="58">
        <v>0</v>
      </c>
      <c r="X99" s="58">
        <v>0</v>
      </c>
      <c r="Y99" s="58">
        <v>4</v>
      </c>
      <c r="Z99" s="58">
        <v>0</v>
      </c>
      <c r="AA99" s="58">
        <v>0</v>
      </c>
      <c r="AB99" s="63" t="s">
        <v>137</v>
      </c>
      <c r="AC99" s="63" t="s">
        <v>16</v>
      </c>
      <c r="AD99" s="88" t="s">
        <v>32</v>
      </c>
      <c r="AE99" s="88">
        <v>0</v>
      </c>
      <c r="AF99" s="123">
        <v>0</v>
      </c>
      <c r="AG99" s="82">
        <v>0</v>
      </c>
      <c r="AH99" s="82">
        <v>0</v>
      </c>
      <c r="AI99" s="82">
        <v>36</v>
      </c>
      <c r="AJ99" s="82">
        <v>36</v>
      </c>
      <c r="AK99" s="82" t="s">
        <v>32</v>
      </c>
    </row>
    <row r="100" spans="1:37" s="11" customFormat="1" ht="34.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108"/>
      <c r="P100" s="108"/>
      <c r="Q100" s="30"/>
      <c r="R100" s="23">
        <v>0</v>
      </c>
      <c r="S100" s="23">
        <v>4</v>
      </c>
      <c r="T100" s="23">
        <v>2</v>
      </c>
      <c r="U100" s="23">
        <v>2</v>
      </c>
      <c r="V100" s="23">
        <v>5</v>
      </c>
      <c r="W100" s="23">
        <v>0</v>
      </c>
      <c r="X100" s="23">
        <v>0</v>
      </c>
      <c r="Y100" s="23">
        <v>4</v>
      </c>
      <c r="Z100" s="23">
        <v>0</v>
      </c>
      <c r="AA100" s="23">
        <v>1</v>
      </c>
      <c r="AB100" s="70" t="s">
        <v>101</v>
      </c>
      <c r="AC100" s="65" t="s">
        <v>68</v>
      </c>
      <c r="AD100" s="90" t="s">
        <v>32</v>
      </c>
      <c r="AE100" s="90">
        <v>0</v>
      </c>
      <c r="AF100" s="129">
        <v>0</v>
      </c>
      <c r="AG100" s="77">
        <v>0</v>
      </c>
      <c r="AH100" s="77">
        <v>0</v>
      </c>
      <c r="AI100" s="77">
        <v>1</v>
      </c>
      <c r="AJ100" s="77">
        <v>1</v>
      </c>
      <c r="AK100" s="77">
        <v>1</v>
      </c>
    </row>
    <row r="101" spans="1:37" s="11" customFormat="1" ht="39" customHeight="1">
      <c r="A101" s="97">
        <v>6</v>
      </c>
      <c r="B101" s="97">
        <v>0</v>
      </c>
      <c r="C101" s="97">
        <v>0</v>
      </c>
      <c r="D101" s="97">
        <v>1</v>
      </c>
      <c r="E101" s="97">
        <v>0</v>
      </c>
      <c r="F101" s="97">
        <v>0</v>
      </c>
      <c r="G101" s="97">
        <v>3</v>
      </c>
      <c r="H101" s="97">
        <v>0</v>
      </c>
      <c r="I101" s="97">
        <v>4</v>
      </c>
      <c r="J101" s="97">
        <v>2</v>
      </c>
      <c r="K101" s="97">
        <v>0</v>
      </c>
      <c r="L101" s="97">
        <v>5</v>
      </c>
      <c r="M101" s="97">
        <v>2</v>
      </c>
      <c r="N101" s="97">
        <v>0</v>
      </c>
      <c r="O101" s="97">
        <v>2</v>
      </c>
      <c r="P101" s="97">
        <v>3</v>
      </c>
      <c r="Q101" s="97" t="s">
        <v>93</v>
      </c>
      <c r="R101" s="58">
        <v>0</v>
      </c>
      <c r="S101" s="58">
        <v>4</v>
      </c>
      <c r="T101" s="58">
        <v>2</v>
      </c>
      <c r="U101" s="58">
        <v>2</v>
      </c>
      <c r="V101" s="58">
        <v>5</v>
      </c>
      <c r="W101" s="58">
        <v>0</v>
      </c>
      <c r="X101" s="58">
        <v>0</v>
      </c>
      <c r="Y101" s="58">
        <v>5</v>
      </c>
      <c r="Z101" s="58">
        <v>0</v>
      </c>
      <c r="AA101" s="58">
        <v>0</v>
      </c>
      <c r="AB101" s="70" t="s">
        <v>138</v>
      </c>
      <c r="AC101" s="63" t="s">
        <v>16</v>
      </c>
      <c r="AD101" s="88" t="s">
        <v>32</v>
      </c>
      <c r="AE101" s="88">
        <v>78</v>
      </c>
      <c r="AF101" s="123">
        <v>108</v>
      </c>
      <c r="AG101" s="82">
        <v>72</v>
      </c>
      <c r="AH101" s="82">
        <v>72</v>
      </c>
      <c r="AI101" s="82">
        <v>72</v>
      </c>
      <c r="AJ101" s="82">
        <v>72</v>
      </c>
      <c r="AK101" s="82" t="s">
        <v>32</v>
      </c>
    </row>
    <row r="102" spans="1:37" s="11" customFormat="1" ht="32.2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3">
        <v>0</v>
      </c>
      <c r="S102" s="23">
        <v>4</v>
      </c>
      <c r="T102" s="23">
        <v>2</v>
      </c>
      <c r="U102" s="23">
        <v>2</v>
      </c>
      <c r="V102" s="23">
        <v>5</v>
      </c>
      <c r="W102" s="23">
        <v>0</v>
      </c>
      <c r="X102" s="23">
        <v>0</v>
      </c>
      <c r="Y102" s="23">
        <v>5</v>
      </c>
      <c r="Z102" s="23">
        <v>0</v>
      </c>
      <c r="AA102" s="23">
        <v>1</v>
      </c>
      <c r="AB102" s="69" t="s">
        <v>100</v>
      </c>
      <c r="AC102" s="65" t="s">
        <v>68</v>
      </c>
      <c r="AD102" s="90" t="s">
        <v>32</v>
      </c>
      <c r="AE102" s="90">
        <v>2</v>
      </c>
      <c r="AF102" s="129">
        <v>3</v>
      </c>
      <c r="AG102" s="77">
        <v>3</v>
      </c>
      <c r="AH102" s="77">
        <v>3</v>
      </c>
      <c r="AI102" s="77">
        <v>2</v>
      </c>
      <c r="AJ102" s="77">
        <v>2</v>
      </c>
      <c r="AK102" s="77">
        <v>2</v>
      </c>
    </row>
    <row r="103" spans="1:37" s="11" customFormat="1" ht="68.2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3">
        <v>0</v>
      </c>
      <c r="S103" s="23">
        <v>4</v>
      </c>
      <c r="T103" s="23">
        <v>2</v>
      </c>
      <c r="U103" s="23">
        <v>2</v>
      </c>
      <c r="V103" s="23">
        <v>5</v>
      </c>
      <c r="W103" s="23">
        <v>0</v>
      </c>
      <c r="X103" s="23">
        <v>0</v>
      </c>
      <c r="Y103" s="23">
        <v>6</v>
      </c>
      <c r="Z103" s="23">
        <v>0</v>
      </c>
      <c r="AA103" s="23">
        <v>0</v>
      </c>
      <c r="AB103" s="63" t="s">
        <v>92</v>
      </c>
      <c r="AC103" s="78" t="s">
        <v>69</v>
      </c>
      <c r="AD103" s="90" t="s">
        <v>32</v>
      </c>
      <c r="AE103" s="90">
        <v>1</v>
      </c>
      <c r="AF103" s="129">
        <v>1</v>
      </c>
      <c r="AG103" s="77">
        <v>1</v>
      </c>
      <c r="AH103" s="77">
        <v>1</v>
      </c>
      <c r="AI103" s="77">
        <v>1</v>
      </c>
      <c r="AJ103" s="77">
        <v>1</v>
      </c>
      <c r="AK103" s="77" t="s">
        <v>32</v>
      </c>
    </row>
    <row r="104" spans="1:37" s="11" customFormat="1" ht="57" customHeight="1">
      <c r="A104" s="74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3">
        <v>0</v>
      </c>
      <c r="S104" s="23">
        <v>4</v>
      </c>
      <c r="T104" s="23">
        <v>2</v>
      </c>
      <c r="U104" s="23">
        <v>2</v>
      </c>
      <c r="V104" s="23">
        <v>5</v>
      </c>
      <c r="W104" s="23">
        <v>0</v>
      </c>
      <c r="X104" s="23">
        <v>0</v>
      </c>
      <c r="Y104" s="23">
        <v>6</v>
      </c>
      <c r="Z104" s="23">
        <v>0</v>
      </c>
      <c r="AA104" s="23">
        <v>1</v>
      </c>
      <c r="AB104" s="63" t="s">
        <v>91</v>
      </c>
      <c r="AC104" s="65" t="s">
        <v>70</v>
      </c>
      <c r="AD104" s="90" t="s">
        <v>32</v>
      </c>
      <c r="AE104" s="90">
        <v>1</v>
      </c>
      <c r="AF104" s="129">
        <v>1</v>
      </c>
      <c r="AG104" s="77">
        <v>1</v>
      </c>
      <c r="AH104" s="77">
        <v>1</v>
      </c>
      <c r="AI104" s="77">
        <v>1</v>
      </c>
      <c r="AJ104" s="77">
        <v>1</v>
      </c>
      <c r="AK104" s="77">
        <v>1</v>
      </c>
    </row>
    <row r="105" spans="1:37" s="11" customFormat="1" ht="82.5" customHeight="1">
      <c r="A105" s="74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3">
        <v>0</v>
      </c>
      <c r="S105" s="23">
        <v>4</v>
      </c>
      <c r="T105" s="23">
        <v>2</v>
      </c>
      <c r="U105" s="23">
        <v>2</v>
      </c>
      <c r="V105" s="23">
        <v>5</v>
      </c>
      <c r="W105" s="23">
        <v>0</v>
      </c>
      <c r="X105" s="23">
        <v>0</v>
      </c>
      <c r="Y105" s="23">
        <v>7</v>
      </c>
      <c r="Z105" s="23">
        <v>0</v>
      </c>
      <c r="AA105" s="23">
        <v>0</v>
      </c>
      <c r="AB105" s="63" t="s">
        <v>104</v>
      </c>
      <c r="AC105" s="78" t="s">
        <v>69</v>
      </c>
      <c r="AD105" s="90" t="s">
        <v>32</v>
      </c>
      <c r="AE105" s="90">
        <v>1</v>
      </c>
      <c r="AF105" s="129">
        <v>1</v>
      </c>
      <c r="AG105" s="77">
        <v>1</v>
      </c>
      <c r="AH105" s="77">
        <v>1</v>
      </c>
      <c r="AI105" s="77">
        <v>1</v>
      </c>
      <c r="AJ105" s="77">
        <v>1</v>
      </c>
      <c r="AK105" s="77" t="s">
        <v>32</v>
      </c>
    </row>
    <row r="106" spans="1:37" s="11" customFormat="1" ht="36.75" customHeight="1">
      <c r="A106" s="74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3">
        <v>0</v>
      </c>
      <c r="S106" s="23">
        <v>4</v>
      </c>
      <c r="T106" s="23">
        <v>2</v>
      </c>
      <c r="U106" s="23">
        <v>2</v>
      </c>
      <c r="V106" s="23">
        <v>5</v>
      </c>
      <c r="W106" s="23">
        <v>0</v>
      </c>
      <c r="X106" s="23">
        <v>0</v>
      </c>
      <c r="Y106" s="23">
        <v>7</v>
      </c>
      <c r="Z106" s="23">
        <v>0</v>
      </c>
      <c r="AA106" s="23">
        <v>1</v>
      </c>
      <c r="AB106" s="49" t="s">
        <v>105</v>
      </c>
      <c r="AC106" s="78" t="s">
        <v>107</v>
      </c>
      <c r="AD106" s="90" t="s">
        <v>32</v>
      </c>
      <c r="AE106" s="90">
        <v>2</v>
      </c>
      <c r="AF106" s="129">
        <v>2</v>
      </c>
      <c r="AG106" s="77">
        <v>3</v>
      </c>
      <c r="AH106" s="77">
        <v>3</v>
      </c>
      <c r="AI106" s="77">
        <v>3</v>
      </c>
      <c r="AJ106" s="77">
        <v>3</v>
      </c>
      <c r="AK106" s="77">
        <f>AJ106+AI106+AH106+AG106+AF106+AE106</f>
        <v>16</v>
      </c>
    </row>
    <row r="107" spans="1:37" s="11" customFormat="1" ht="57" customHeight="1">
      <c r="A107" s="74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3">
        <v>0</v>
      </c>
      <c r="S107" s="23">
        <v>4</v>
      </c>
      <c r="T107" s="23">
        <v>2</v>
      </c>
      <c r="U107" s="23">
        <v>2</v>
      </c>
      <c r="V107" s="23">
        <v>5</v>
      </c>
      <c r="W107" s="23">
        <v>0</v>
      </c>
      <c r="X107" s="23">
        <v>0</v>
      </c>
      <c r="Y107" s="23">
        <v>7</v>
      </c>
      <c r="Z107" s="23">
        <v>0</v>
      </c>
      <c r="AA107" s="23">
        <v>2</v>
      </c>
      <c r="AB107" s="54" t="s">
        <v>106</v>
      </c>
      <c r="AC107" s="65" t="s">
        <v>107</v>
      </c>
      <c r="AD107" s="90" t="s">
        <v>32</v>
      </c>
      <c r="AE107" s="90">
        <v>3</v>
      </c>
      <c r="AF107" s="129">
        <v>3</v>
      </c>
      <c r="AG107" s="77">
        <v>3</v>
      </c>
      <c r="AH107" s="77">
        <v>3</v>
      </c>
      <c r="AI107" s="77">
        <v>3</v>
      </c>
      <c r="AJ107" s="77">
        <v>3</v>
      </c>
      <c r="AK107" s="77">
        <f>AJ107+AI107+AH107+AG107+AF107+AE107</f>
        <v>18</v>
      </c>
    </row>
    <row r="108" spans="28:33" s="75" customFormat="1" ht="33" customHeight="1">
      <c r="AB108" s="76"/>
      <c r="AE108" s="94"/>
      <c r="AF108" s="94"/>
      <c r="AG108" s="94"/>
    </row>
    <row r="109" spans="28:33" s="75" customFormat="1" ht="33" customHeight="1">
      <c r="AB109" s="76"/>
      <c r="AE109" s="94"/>
      <c r="AF109" s="94"/>
      <c r="AG109" s="94"/>
    </row>
    <row r="110" spans="28:33" s="75" customFormat="1" ht="33" customHeight="1">
      <c r="AB110" s="76"/>
      <c r="AE110" s="94"/>
      <c r="AF110" s="94"/>
      <c r="AG110" s="94"/>
    </row>
    <row r="111" spans="28:32" ht="33" customHeight="1">
      <c r="AB111" s="3"/>
      <c r="AF111" s="95"/>
    </row>
    <row r="112" spans="28:32" ht="33" customHeight="1">
      <c r="AB112" s="3"/>
      <c r="AF112" s="95"/>
    </row>
    <row r="113" spans="28:32" ht="33" customHeight="1">
      <c r="AB113" s="3"/>
      <c r="AF113" s="95"/>
    </row>
    <row r="114" spans="28:32" ht="33" customHeight="1">
      <c r="AB114" s="3"/>
      <c r="AF114" s="95"/>
    </row>
    <row r="115" ht="33" customHeight="1">
      <c r="AF115" s="95"/>
    </row>
    <row r="116" ht="33" customHeight="1">
      <c r="AF116" s="95"/>
    </row>
    <row r="143" ht="33" customHeight="1">
      <c r="AF143" s="95"/>
    </row>
    <row r="144" ht="33" customHeight="1">
      <c r="AF144" s="95"/>
    </row>
    <row r="145" ht="33" customHeight="1">
      <c r="AF145" s="95"/>
    </row>
    <row r="146" ht="33" customHeight="1">
      <c r="AF146" s="95"/>
    </row>
    <row r="147" ht="33" customHeight="1">
      <c r="AF147" s="95"/>
    </row>
    <row r="148" ht="33" customHeight="1">
      <c r="AF148" s="95"/>
    </row>
    <row r="149" ht="33" customHeight="1">
      <c r="AF149" s="95"/>
    </row>
    <row r="150" ht="33" customHeight="1">
      <c r="AF150" s="95"/>
    </row>
    <row r="151" ht="33" customHeight="1">
      <c r="AF151" s="95"/>
    </row>
    <row r="152" ht="33" customHeight="1">
      <c r="AF152" s="95"/>
    </row>
    <row r="153" ht="33" customHeight="1">
      <c r="AF153" s="95"/>
    </row>
    <row r="154" ht="33" customHeight="1">
      <c r="AF154" s="95"/>
    </row>
    <row r="155" ht="33" customHeight="1">
      <c r="AF155" s="95"/>
    </row>
    <row r="156" ht="33" customHeight="1">
      <c r="AF156" s="95"/>
    </row>
    <row r="157" ht="33" customHeight="1">
      <c r="AF157" s="95"/>
    </row>
    <row r="158" ht="33" customHeight="1">
      <c r="AF158" s="95"/>
    </row>
    <row r="159" ht="33" customHeight="1">
      <c r="AF159" s="95"/>
    </row>
    <row r="160" ht="33" customHeight="1">
      <c r="AF160" s="95"/>
    </row>
    <row r="161" ht="33" customHeight="1">
      <c r="AF161" s="95"/>
    </row>
    <row r="162" ht="33" customHeight="1">
      <c r="AF162" s="95"/>
    </row>
    <row r="163" ht="33" customHeight="1">
      <c r="AF163" s="95"/>
    </row>
    <row r="164" ht="33" customHeight="1">
      <c r="AF164" s="95"/>
    </row>
    <row r="165" ht="33" customHeight="1">
      <c r="AF165" s="95"/>
    </row>
    <row r="166" ht="33" customHeight="1">
      <c r="AF166" s="95"/>
    </row>
    <row r="167" ht="33" customHeight="1">
      <c r="AF167" s="95"/>
    </row>
    <row r="168" ht="33" customHeight="1">
      <c r="AF168" s="95"/>
    </row>
    <row r="169" ht="33" customHeight="1">
      <c r="AF169" s="95"/>
    </row>
    <row r="170" ht="33" customHeight="1">
      <c r="AF170" s="95"/>
    </row>
    <row r="171" ht="33" customHeight="1">
      <c r="AF171" s="95"/>
    </row>
    <row r="172" ht="33" customHeight="1">
      <c r="AF172" s="95"/>
    </row>
    <row r="173" ht="33" customHeight="1">
      <c r="AF173" s="95"/>
    </row>
    <row r="174" ht="33" customHeight="1">
      <c r="AF174" s="95"/>
    </row>
    <row r="175" ht="33" customHeight="1">
      <c r="AF175" s="95"/>
    </row>
    <row r="176" ht="33" customHeight="1">
      <c r="AF176" s="95"/>
    </row>
    <row r="177" ht="33" customHeight="1">
      <c r="AF177" s="95"/>
    </row>
    <row r="178" ht="33" customHeight="1">
      <c r="AF178" s="95"/>
    </row>
    <row r="179" ht="33" customHeight="1">
      <c r="AF179" s="95"/>
    </row>
    <row r="180" ht="33" customHeight="1">
      <c r="AF180" s="95"/>
    </row>
    <row r="181" ht="33" customHeight="1">
      <c r="AF181" s="95"/>
    </row>
    <row r="182" ht="33" customHeight="1">
      <c r="AF182" s="95"/>
    </row>
    <row r="183" ht="33" customHeight="1">
      <c r="AF183" s="95"/>
    </row>
    <row r="184" ht="33" customHeight="1">
      <c r="AF184" s="95"/>
    </row>
    <row r="185" ht="33" customHeight="1">
      <c r="AF185" s="95"/>
    </row>
    <row r="186" ht="33" customHeight="1">
      <c r="AF186" s="95"/>
    </row>
    <row r="187" ht="33" customHeight="1">
      <c r="AF187" s="95"/>
    </row>
    <row r="188" ht="33" customHeight="1">
      <c r="AF188" s="95"/>
    </row>
    <row r="189" ht="33" customHeight="1">
      <c r="AF189" s="95"/>
    </row>
    <row r="190" ht="33" customHeight="1">
      <c r="AF190" s="95"/>
    </row>
    <row r="191" ht="33" customHeight="1">
      <c r="AF191" s="95"/>
    </row>
    <row r="192" ht="33" customHeight="1">
      <c r="AF192" s="95"/>
    </row>
    <row r="193" ht="33" customHeight="1">
      <c r="AF193" s="95"/>
    </row>
    <row r="194" ht="33" customHeight="1">
      <c r="AF194" s="95"/>
    </row>
    <row r="195" ht="33" customHeight="1">
      <c r="AF195" s="95"/>
    </row>
    <row r="196" ht="33" customHeight="1">
      <c r="AF196" s="95"/>
    </row>
    <row r="197" ht="33" customHeight="1">
      <c r="AF197" s="95"/>
    </row>
    <row r="198" ht="33" customHeight="1">
      <c r="AF198" s="95"/>
    </row>
    <row r="199" ht="33" customHeight="1">
      <c r="AF199" s="95"/>
    </row>
    <row r="200" ht="33" customHeight="1">
      <c r="AF200" s="95"/>
    </row>
    <row r="201" ht="33" customHeight="1">
      <c r="AF201" s="95"/>
    </row>
    <row r="202" ht="33" customHeight="1">
      <c r="AF202" s="95"/>
    </row>
    <row r="203" ht="33" customHeight="1">
      <c r="AF203" s="95"/>
    </row>
    <row r="204" ht="33" customHeight="1">
      <c r="AF204" s="95"/>
    </row>
    <row r="205" ht="33" customHeight="1">
      <c r="AF205" s="95"/>
    </row>
    <row r="206" ht="33" customHeight="1">
      <c r="AF206" s="95"/>
    </row>
    <row r="207" ht="33" customHeight="1">
      <c r="AF207" s="95"/>
    </row>
  </sheetData>
  <sheetProtection/>
  <mergeCells count="54">
    <mergeCell ref="AM2:AS2"/>
    <mergeCell ref="AM3:AS3"/>
    <mergeCell ref="AM4:AS4"/>
    <mergeCell ref="AM5:AS5"/>
    <mergeCell ref="AC1:AL1"/>
    <mergeCell ref="A2:AB2"/>
    <mergeCell ref="B3:AB3"/>
    <mergeCell ref="A7:AE7"/>
    <mergeCell ref="H5:N5"/>
    <mergeCell ref="A4:AC4"/>
    <mergeCell ref="AE2:AK2"/>
    <mergeCell ref="AE3:AK3"/>
    <mergeCell ref="AE4:AK4"/>
    <mergeCell ref="AE5:AK5"/>
    <mergeCell ref="AM7:AS7"/>
    <mergeCell ref="AE6:AK6"/>
    <mergeCell ref="AN9:AS9"/>
    <mergeCell ref="AN10:AS10"/>
    <mergeCell ref="AM6:AS6"/>
    <mergeCell ref="AE19:AE20"/>
    <mergeCell ref="AF19:AF20"/>
    <mergeCell ref="AG19:AG20"/>
    <mergeCell ref="AK19:AK20"/>
    <mergeCell ref="A15:AH15"/>
    <mergeCell ref="AI19:AI20"/>
    <mergeCell ref="AJ19:AJ20"/>
    <mergeCell ref="A16:AG16"/>
    <mergeCell ref="H20:I20"/>
    <mergeCell ref="A9:R9"/>
    <mergeCell ref="A11:R11"/>
    <mergeCell ref="A14:V14"/>
    <mergeCell ref="A13:T13"/>
    <mergeCell ref="A10:R10"/>
    <mergeCell ref="A12:S12"/>
    <mergeCell ref="V19:V20"/>
    <mergeCell ref="Z19:AA20"/>
    <mergeCell ref="H19:Q19"/>
    <mergeCell ref="U19:U20"/>
    <mergeCell ref="AE18:AJ18"/>
    <mergeCell ref="AN8:AS8"/>
    <mergeCell ref="AH19:AH20"/>
    <mergeCell ref="AD18:AD20"/>
    <mergeCell ref="AB18:AB20"/>
    <mergeCell ref="AC18:AC20"/>
    <mergeCell ref="R18:AA18"/>
    <mergeCell ref="A18:Q18"/>
    <mergeCell ref="D19:E20"/>
    <mergeCell ref="F19:G20"/>
    <mergeCell ref="A19:C20"/>
    <mergeCell ref="M20:Q20"/>
    <mergeCell ref="K20:L20"/>
    <mergeCell ref="W19:Y20"/>
    <mergeCell ref="T19:T20"/>
    <mergeCell ref="R19:S2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2022-10-13T14:18:53Z</cp:lastPrinted>
  <dcterms:created xsi:type="dcterms:W3CDTF">2013-08-05T12:36:42Z</dcterms:created>
  <dcterms:modified xsi:type="dcterms:W3CDTF">2022-10-13T14:21:37Z</dcterms:modified>
  <cp:category/>
  <cp:version/>
  <cp:contentType/>
  <cp:contentStatus/>
</cp:coreProperties>
</file>