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3'!$21:$23</definedName>
  </definedNames>
  <calcPr fullCalcOnLoad="1"/>
</workbook>
</file>

<file path=xl/sharedStrings.xml><?xml version="1.0" encoding="utf-8"?>
<sst xmlns="http://schemas.openxmlformats.org/spreadsheetml/2006/main" count="235" uniqueCount="148">
  <si>
    <t>Показатель 2 "Доля приложений и материалов, подготовленных к проекту решения о бюджете муниципального образования Западнодвинский район Тверской области, в сравнении с требованиями, установленными решением Собрания депутатов "О бюджетном процессе в муниципальном образовании Западнодвинский район Тверской области"</t>
  </si>
  <si>
    <t>Административное мероприятие 3.001 "Осуществление размещения на сайте Западнодвиснкого района Тверской области информации, характеризующей бюджетную систему Западнодвиснкого района Тверской области,  и иной установленной законодательством информации"</t>
  </si>
  <si>
    <t>Мероприятие 1.001 "Осуществление выравнивания бюджетной обеспеченности поселений Западнодвинского района"</t>
  </si>
  <si>
    <t>Показатель 1 "Количество поселений, у которых собственная бюджетная обеспеченность выше критерия выравнивания, установленного для городских и сельских поселений Западнодвинского района"</t>
  </si>
  <si>
    <t>Мероприятие 1.002 "Осуществление выравнивания бюджетной обеспеченности  Западнодвинского района Тверской области"</t>
  </si>
  <si>
    <t>Показатель 1 "Отношение объема дотаций, предоставляемых на выравнивание бюджетной обеспеченности  за счет областного бюджета Тверской области, относительно общего объема налоговых доходов Западнодвинского района Тверской области"</t>
  </si>
  <si>
    <t>Показатель 2 "Количество поселений получающих дотации на выравнивание бюджетной обеспеченности за счет областного бюджета Тверской области"</t>
  </si>
  <si>
    <t>Показатель 1 "Доля муниципальных образований Западнодвинского района Тверской области, в отношении которых в отчетном году принято решение о предоставлении дотации на сбалансированность местных бюджетов"</t>
  </si>
  <si>
    <t>Административное мероприятие 1.004 "Осуществление контроля за соблюдением нормативов затрат на содержание органов местного самоуправления поселений Западнодвинского района"</t>
  </si>
  <si>
    <t>Показатель 2 "Доля поселений Западнодвинского района  в отношении которых установлено превышение расходов на содержание органов местного самоуправления поселений по отношению к установленным нормативам за отчетный год"</t>
  </si>
  <si>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</si>
  <si>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</si>
  <si>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</si>
  <si>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</si>
  <si>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</si>
  <si>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</si>
  <si>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</si>
  <si>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</si>
  <si>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</si>
  <si>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</si>
  <si>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</si>
  <si>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</si>
  <si>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</si>
  <si>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</si>
  <si>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</si>
  <si>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</si>
  <si>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Целевое (суммарное) значение показателя</t>
  </si>
  <si>
    <t>тыс. руб.</t>
  </si>
  <si>
    <t>Программа</t>
  </si>
  <si>
    <t>Программная часть</t>
  </si>
  <si>
    <t>Показатель 2 "Доля расходов консолидированного бюджета Западнодвинского района на увеличение стоимости основных средств в общем объеме расходов консолидированного бюджета Западнодвинского района"</t>
  </si>
  <si>
    <t>%</t>
  </si>
  <si>
    <t>Подпрограмма 1 "Обеспечение краткосрочной и долгосрочной сбалансированности и стабильности бюджета Западнодвинского района Тверской области"</t>
  </si>
  <si>
    <t>Задача 1 "Повышение эффективности планирования бюджетных ассигнований, с учетом внешних и внутренних факторов влияния на бюджет муниципального образования Западнодвинский район Тверской области"</t>
  </si>
  <si>
    <t>Показатель 1 "Доля бюджетных ассигнований запланированных с учетом внешних и внутренних факторов влияющих на муниципальный бюджет"</t>
  </si>
  <si>
    <t>Административное мероприятие 1.001 "Проведение ежеквартального анализа расходов бюджета муниципального образования Западнодвинский район Тверской области в разрезе разделов и отдельных отраслей"</t>
  </si>
  <si>
    <t>Показатель 1 "Доля дополнительных доходов, полученных из областного и федерального бюджетов в общем объеме доходов бюджета"</t>
  </si>
  <si>
    <t>да-1/нет-0</t>
  </si>
  <si>
    <t>шт</t>
  </si>
  <si>
    <t>Показатель 2 "Объем муниципального долга муниципального образования Западнодвинский район Тверской области на конец текущего финансового года"</t>
  </si>
  <si>
    <t>Мероприятие 2.001 "Обслуживание муниципального долга Западнодвинского района"</t>
  </si>
  <si>
    <t>Показатель 1 "Доля объема муниципального долга Западнодвинского района относительно утвержденного общего годового объема доходов бюджета муниципального образования Западнодвинский район Тверской области без учета утвержденного объема безвозмездных поступлений"</t>
  </si>
  <si>
    <t>Показатель 1 "Доля видов налоговых и неналоговых доходов бюджета Западнодвинского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</si>
  <si>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Западнодвинского района"</t>
  </si>
  <si>
    <t>шт.</t>
  </si>
  <si>
    <t>Показатель 1 "Доля мероприятий плана работы Межведомственной комиссии Западнодвинского раойна по укреплению налоговой и бюджетной дисциплины, выполненных по итогам отчетного периода"</t>
  </si>
  <si>
    <t>Показатель 1 "Доля мероприятий Плана, выполненных по итогам отчетного периода"</t>
  </si>
  <si>
    <t>Показатель 2 "Сумма мобилизованных доходов консолидированного бюджета Западнодвинского района в результате реализации Плана"</t>
  </si>
  <si>
    <t>Подпрограмма 2 "Управление развитием бюджетного процесса в Западнодвинском районе Тверской области"</t>
  </si>
  <si>
    <t>Задача 1 "Формирование эффективной системы финансовго администрирования и бюджетирования ориентированного на результат"</t>
  </si>
  <si>
    <t>Административное мероприятие 1.001 "Осуществление своевременной и качественной подготовки проекта решения о бюджете муниципального образования Западнодвинский район Тверской области"</t>
  </si>
  <si>
    <t>Показатель 1 "Соблюдение сроков подготовки основных направлений бюджетной и налоговой политики Западнодвинского района Тверской области"</t>
  </si>
  <si>
    <t>Административное мероприятие 1.002 "Организация планирования и исполнения бюджета муниципального образования Западнодвинский район Тверской области"</t>
  </si>
  <si>
    <t>Показатель 1 "Отношение принятых в отчетном году решений "О внесении изменений в решение Собрания депутатов "О бюджете муниципального образования Западнодвинский район Тверской области на текущий финансовый год и плановый период" к среднему количеству принимаемых изменений за предшествующие три года"</t>
  </si>
  <si>
    <t>дней</t>
  </si>
  <si>
    <t>Показатель 1 "Доля исполнительных органов местного самоуправления, сумма расходов на содержание которых соответствует нормативному значению"</t>
  </si>
  <si>
    <t>Показатель 1 "Доля расходов бюджетных и автономных учреждений Западнодвинского района Тверской области, осуществленных через казначейство финансового отдела администрации Западнодвинского района"</t>
  </si>
  <si>
    <t>Задача 2 "Создание эффективного механизма финансового обеспечения процесса оказания муниципальных услуг в Западнодвинском районе"</t>
  </si>
  <si>
    <t>Показатель 1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Западнодвинского района"</t>
  </si>
  <si>
    <t>Показатель 1 "Средний срок размещения актуальной информации на сайте Западнодвинского района Тверской области с момента ее принятия (разработки, утверждения)"</t>
  </si>
  <si>
    <t>Подпрограмма 3 " Эффективная система межбюджетных отношений в Западнодвинском районе Тверской области"</t>
  </si>
  <si>
    <t>Задача 1 " Повышение эффективности системы межбюджетных отношений в Западнодвинском районе"</t>
  </si>
  <si>
    <t>Показатель 1 " Доля муниципальных образований Западнодвинского района, имеющих в отчетном году просроченную кредиторскую задолженность"</t>
  </si>
  <si>
    <t>Показатель 2 "Объем просроченной кредиторской задолженности муниципальных образований Западнодвинского района в отчетном году"</t>
  </si>
  <si>
    <t>Показатель 1 "Доля затрат на содержание органов местного самоуправления поселений в общем объеме расходов бюджетов поселений"</t>
  </si>
  <si>
    <t>1. Обеспечение деятельности администратора муниципальной программы</t>
  </si>
  <si>
    <t>1.1 Расходы по центральному аппарату Финансового отдела на выполнение муниципальных полномочий Западнодвинского района</t>
  </si>
  <si>
    <t>2. Административные мероприятия</t>
  </si>
  <si>
    <t>Показатель 3 "Муниципальный долг Западнодвинского района на конец текущего финансового года"</t>
  </si>
  <si>
    <t>Показатель 1 "Объем задолженности по долговым обязательствам муниципального образования Западнодвинский район  Тверской области, не выплаченной в отчетном году в установленные сроки"</t>
  </si>
  <si>
    <t>Показатель 2 "Доля налоговых и неналоговых доходов в общем объеме доходов бюджета"</t>
  </si>
  <si>
    <t>Показатель 1 "Степень исполнения уведомлений по уточнению невыясненных поступлений, подготовленных отделом доходов финансового отдела"</t>
  </si>
  <si>
    <t>Показатель 1 "Индекс роста мобилизованных доходов консолидированного бюджета Западнодвинского района к  отчетному  году"</t>
  </si>
  <si>
    <t>Задача 3 "Формирование системы эффективного экспертного, нормативного и общественного контроля расходов бюджета муниципального образования Западнодвинский район Тверской области"</t>
  </si>
  <si>
    <t>Мероприятие 1.003 "Принятие мер по точечной балансировке бюджетов поселений Западнодвинского района Тверской области через механизм дотации на сбалансированность"</t>
  </si>
  <si>
    <t>Приложение 1</t>
  </si>
  <si>
    <t>к муниципальной программе Западнодвинского района</t>
  </si>
  <si>
    <t>"Управление финансами в муниципальном образовании</t>
  </si>
  <si>
    <t xml:space="preserve">                            (наименование муниципальной программы)</t>
  </si>
  <si>
    <t>Обеспечивающая подпрограмма</t>
  </si>
  <si>
    <t>Показатель 5 "Объем просроченной кредиторской задолженности муниципальных учреждений Западнодвинского района Тверской области"</t>
  </si>
  <si>
    <t>Показатель 4 "Доля расходов на обслуживание муниципального долга в расходах бюджета муниципального образования Западнодвинский район Тверской области"</t>
  </si>
  <si>
    <t>Показатель 6 "Доля налоговых и неналоговых доходов консолидированного бюджета Западнодвинского района в общем объеме доходов консолидированного бюджета Западнодвинского района  (без учета субвенций)"</t>
  </si>
  <si>
    <t>Показатель 8 "Доля расходов бюджета муниципального образования Западнодвинский район Тверской области на финансирование муниципальных услуг в социальной сфере, оказываемых муниципальными бюджетными и автономными учреждениями Западнодвинского района, в общем объеме расходов бюджета муниципального образования Западнодвинский район Тверской области"</t>
  </si>
  <si>
    <t>-</t>
  </si>
  <si>
    <t>Цель "Обеспечение эффективного управления общественными финансами Западнодвинского района в рамках реализации программы социально-экономического развития Западнодвинского района"</t>
  </si>
  <si>
    <t>Показатель 1 "Доля расходов на содержание исполнительных органов местного самоуправления консолидированного бюджета  Западнодвинского района  в общих расходах консолидированного бюджета Западнодвинского района"</t>
  </si>
  <si>
    <t>Показатель 1 "Доля расходов бюджета муниципального образования Западнодвинский район Тверской области  в отчетном году, предусмотренных в рамках муниципальных программ Западнодвинского района"</t>
  </si>
  <si>
    <t>Показатель 1 "Доля расходов бюджета муниципального образования Западнодвинский район Тверской области на предоставление субсидий бюджетным и автономным учреждениям на финансовое обеспечение выполнения ими муниципального задания, расчитанных с учетом нормативных затрат на оказание ими муниципальных услуг физическим и (или) юридическим лицам и нормативных затрат на содержаниме муниципального имущества в общем объёме расходов бюджета муниципального образования Западнодвинский район Тверской области"</t>
  </si>
  <si>
    <t>Показатель 1 "Доля расходов бюджета муниципального образования Западнодвинский район Тверской области, по которым проведен анализ"</t>
  </si>
  <si>
    <t>Показатель 2 "Количество документов, подготовленных по итогам анализа в квартал"</t>
  </si>
  <si>
    <t>Административное мероприятие 2.001 "Повышение квалификации и прохождение профессиональной переподготовки сотрудников Финансового отдела"</t>
  </si>
  <si>
    <t>Показатель 1 "Доля сотрудников финансового отдела, повысивших свою квалификацию и прошедших профессиональную переподготовку за отчетный период"</t>
  </si>
  <si>
    <t xml:space="preserve">Показатель 7 "Доля расходов  бюджета муниципального образования  Западнодвинский район Тверской области, формируемых в рамках муниципальных программ  в общем объеме расходов  бюджета муниципального образования Западнодвинский район Тверской области </t>
  </si>
  <si>
    <t>Задача 2 "Обеспечение эффективного управления муниципальным долгом Западнодвинского района"</t>
  </si>
  <si>
    <t>Задача 3 "Совершенствование муниципальной налоговой политики и мобилизация доходного потенциала Западнодвинского района"</t>
  </si>
  <si>
    <t>Мероприятие 1.005 " Межбюджетные трансферты на реализацию программ по поддержке местных инициатив"</t>
  </si>
  <si>
    <t>тыс.руб.</t>
  </si>
  <si>
    <t>Показатель 1"Доля муниципальных образований Западнодвинского района , в отношении которых в отчетном году принято решение о предоставлении межбюджетных трансфертов на реализацию программ по поддержке местных инициатив"</t>
  </si>
  <si>
    <t>Администратор муниципальной программы: Финансовый отдел администрации Западнодвинского района Тверской области</t>
  </si>
  <si>
    <t xml:space="preserve"> годы</t>
  </si>
  <si>
    <t>Показатель 1 "Объем задолженности по платежам по обслуживанию муниципального долга Западнодвинского района, не выплаченной в отчетном году в установленные сроки"</t>
  </si>
  <si>
    <t>Показатель 2 "Доля задолженности по платежам по обслуживанию муниципального долга Западнодвинского района  Тверской области, не выплаченной в отчетном году в установленные сроки, к общей сумме задолженности"</t>
  </si>
  <si>
    <t>Административное мероприятие 2.002 "Осуществление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</si>
  <si>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3.001 "Осуществление контроля за выполнением прогноза налоговых и неналоговых доходов бюджета Западнодвинского района Тверской области"</t>
  </si>
  <si>
    <t>Административное мероприятие 3.002 "Организация работы с невыясненными поступлениями бюджета муниципального образования Западнодвинский район Тверской области"</t>
  </si>
  <si>
    <t>Административное мероприятие 3.003"Организация работы межведомственной комиссии Западнодвиснкого района по укреплению налоговой и бюджетной дисциплины"</t>
  </si>
  <si>
    <t>Административное мероприятие 3.004 "Организация выполнения плана мероприятий по повышению поступлений налоговых и неналоговых доходов, а также по сокращению недоимки бюджетов бюджетной системы РФ"</t>
  </si>
  <si>
    <t>Административное мероприятие 1.003 "Осуществление контроля за соблюдением нормативов при планировании и формировании расходов на содержание исполнительных органов местного самоуправления Западнодвинского района"</t>
  </si>
  <si>
    <t>Административное мероприятие 1.004 "Осуществление кассового обслуживания бюджетных и автономных учреждений Западнодвинского района"</t>
  </si>
  <si>
    <t>Административное мероприятие 2.001 "Реализация общей методологии эффективного финансового планирования деятельности муниципальных учреждений Западнодвиснкого района, управления планом финансово-хозяйственной деятельности"</t>
  </si>
  <si>
    <t>Показатель 1 "Уровень прозрачности и открытости бюджетного процесса Западнодвиснкого района"</t>
  </si>
  <si>
    <t xml:space="preserve">Административное мероприятие 1.002 "Проведение ежеквартального анализа информации о дополнительных доходах бюджета муниципального образования Западнодвинский район Тверской области,связанных с получением дополнительных средств из областного и федерального бюджетов"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</si>
  <si>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1.006 "Иные межбюджетные трансферты на реализацию мероприятий по обращениям,поступающим к депутатам Законодательного Собрания Тверской области"</t>
  </si>
  <si>
    <t xml:space="preserve">Показатель 1 "Количество поселений,получающих иные МБТ на реализацию мероприятий по обращениям,поступающим к депутатам Законодательного Собрания Тверской области" </t>
  </si>
  <si>
    <t>ед.</t>
  </si>
  <si>
    <t>Показатель 1 "Количество поселений,получивших поддержку на проведение ремонтных работ"</t>
  </si>
  <si>
    <t>Мероприятие 1.008 " Приобретение отопительного оборудования в учреждения культуры поселения"</t>
  </si>
  <si>
    <t>Показатель1 "Количество учреждений культуры,обеспеченных отопительным оборудованием"</t>
  </si>
  <si>
    <t>Западнодвинский район Тверской области на 2014-2018 г."</t>
  </si>
  <si>
    <t>"Управление финансами в муниципальном образовании Западнодвинский район Тверской области на 2014-2018 годы"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</si>
  <si>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</si>
  <si>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</si>
  <si>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</si>
  <si>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</si>
  <si>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</si>
  <si>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</si>
  <si>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</si>
  <si>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Финансовый год, предшествующий году реализации программы, 2013 год</t>
  </si>
  <si>
    <t xml:space="preserve">                         2014         год</t>
  </si>
  <si>
    <t xml:space="preserve">                                                                             2015       год</t>
  </si>
  <si>
    <t>2016       год</t>
  </si>
  <si>
    <t>2017     год</t>
  </si>
  <si>
    <t>2018         год</t>
  </si>
  <si>
    <t>значение</t>
  </si>
  <si>
    <t>Б</t>
  </si>
  <si>
    <t>М</t>
  </si>
  <si>
    <t>код целевой статьи расхода бюджета</t>
  </si>
  <si>
    <t>С</t>
  </si>
  <si>
    <t>Мероприятие 1.007"Предоставление иных межбюджетных трансфертов из районного бюджета бюджетам городских и сельских поселений Западнодвинского района на проведение ремонтных работ объектов физкультурно-спортивного назначения"</t>
  </si>
  <si>
    <t>Приложение 1 к постановлению Администрации района от        №</t>
  </si>
  <si>
    <t>2. Цель - цель муниципальной программы</t>
  </si>
  <si>
    <t>Мероприятие 1.009 "Предоставление иных межбюджетных трансфертов из районного бюджета бюджетам городских и сельских поселений Западнодвинского района на реконструкцию и ремонт объектов коммунального хозяйства"</t>
  </si>
  <si>
    <t>Показатель 1" Количество реконструированных и отремонтированных объектов коммунального хозяйства "</t>
  </si>
  <si>
    <t>П</t>
  </si>
  <si>
    <t>Мероприятие 1010 "Иные межбюджетные трансферты на выплату выкупной цены за изымаемое жилое помещение,находящееся в аварийном жилом фонде"</t>
  </si>
  <si>
    <t>Показатель 1 "Доля городских и сельских поселений Западнодвинского района,в отношении которых принято решение о предоставлении иных МБТ,на выплату выкупной цены за изымаемое жилое помещение"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</si>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</sst>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7" borderId="10" xfId="0" applyFont="1" applyFill="1" applyBorder="1" applyAlignment="1">
      <alignment vertical="center"/>
    </xf>
    <xf numFmtId="0" fontId="2" fillId="7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0" fillId="35" borderId="0" xfId="0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2"/>
  <sheetViews>
    <sheetView tabSelected="1" zoomScalePageLayoutView="0" workbookViewId="0" topLeftCell="A84">
      <selection activeCell="AK25" sqref="AK25"/>
    </sheetView>
  </sheetViews>
  <sheetFormatPr defaultColWidth="9.00390625" defaultRowHeight="12.75"/>
  <cols>
    <col min="1" max="27" width="2.75390625" style="11" customWidth="1"/>
    <col min="28" max="28" width="29.75390625" style="0" customWidth="1"/>
    <col min="29" max="29" width="5.875" style="0" customWidth="1"/>
    <col min="30" max="30" width="8.125" style="0" customWidth="1"/>
    <col min="31" max="32" width="7.875" style="0" customWidth="1"/>
    <col min="33" max="33" width="7.75390625" style="0" customWidth="1"/>
    <col min="34" max="34" width="6.875" style="0" customWidth="1"/>
    <col min="35" max="35" width="6.75390625" style="0" customWidth="1"/>
    <col min="36" max="36" width="8.125" style="0" customWidth="1"/>
    <col min="39" max="39" width="9.00390625" style="0" customWidth="1"/>
  </cols>
  <sheetData>
    <row r="1" spans="31:36" ht="12.75">
      <c r="AE1" s="77" t="s">
        <v>140</v>
      </c>
      <c r="AF1" s="77"/>
      <c r="AG1" s="77"/>
      <c r="AH1" s="77"/>
      <c r="AI1" s="77"/>
      <c r="AJ1" s="77"/>
    </row>
    <row r="2" spans="31:36" ht="12.75">
      <c r="AE2" s="77"/>
      <c r="AF2" s="77"/>
      <c r="AG2" s="77"/>
      <c r="AH2" s="77"/>
      <c r="AI2" s="77"/>
      <c r="AJ2" s="77"/>
    </row>
    <row r="3" spans="31:36" ht="12.75">
      <c r="AE3" s="77"/>
      <c r="AF3" s="77"/>
      <c r="AG3" s="77"/>
      <c r="AH3" s="77"/>
      <c r="AI3" s="77"/>
      <c r="AJ3" s="77"/>
    </row>
    <row r="5" spans="1:44" s="1" customFormat="1" ht="18" customHeight="1">
      <c r="A5" s="81" t="s">
        <v>10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AE5" s="54" t="s">
        <v>75</v>
      </c>
      <c r="AF5" s="54"/>
      <c r="AG5" s="54"/>
      <c r="AH5" s="54"/>
      <c r="AI5" s="54"/>
      <c r="AJ5" s="54"/>
      <c r="AL5" s="54"/>
      <c r="AM5" s="54"/>
      <c r="AN5" s="54"/>
      <c r="AO5" s="54"/>
      <c r="AP5" s="54"/>
      <c r="AQ5" s="54"/>
      <c r="AR5" s="54"/>
    </row>
    <row r="6" spans="31:44" s="1" customFormat="1" ht="12.75" customHeight="1">
      <c r="AE6" s="54" t="s">
        <v>76</v>
      </c>
      <c r="AF6" s="54"/>
      <c r="AG6" s="54"/>
      <c r="AH6" s="54"/>
      <c r="AI6" s="54"/>
      <c r="AJ6" s="54"/>
      <c r="AL6" s="54"/>
      <c r="AM6" s="54"/>
      <c r="AN6" s="54"/>
      <c r="AO6" s="54"/>
      <c r="AP6" s="54"/>
      <c r="AQ6" s="54"/>
      <c r="AR6" s="54"/>
    </row>
    <row r="7" spans="1:44" s="1" customFormat="1" ht="12.75" customHeight="1">
      <c r="A7" s="82" t="s">
        <v>120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E7" s="54" t="s">
        <v>77</v>
      </c>
      <c r="AF7" s="54"/>
      <c r="AG7" s="54"/>
      <c r="AH7" s="54"/>
      <c r="AI7" s="54"/>
      <c r="AJ7" s="54"/>
      <c r="AL7" s="54"/>
      <c r="AM7" s="54"/>
      <c r="AN7" s="54"/>
      <c r="AO7" s="54"/>
      <c r="AP7" s="54"/>
      <c r="AQ7" s="54"/>
      <c r="AR7" s="54"/>
    </row>
    <row r="8" spans="8:44" s="1" customFormat="1" ht="12.75" customHeight="1">
      <c r="H8" s="82" t="s">
        <v>78</v>
      </c>
      <c r="I8" s="82"/>
      <c r="J8" s="82"/>
      <c r="K8" s="82"/>
      <c r="L8" s="82"/>
      <c r="M8" s="82"/>
      <c r="N8" s="82"/>
      <c r="AE8" s="54" t="s">
        <v>119</v>
      </c>
      <c r="AF8" s="54"/>
      <c r="AG8" s="54"/>
      <c r="AH8" s="54"/>
      <c r="AI8" s="54"/>
      <c r="AJ8" s="54"/>
      <c r="AL8" s="54"/>
      <c r="AM8" s="54"/>
      <c r="AN8" s="54"/>
      <c r="AO8" s="54"/>
      <c r="AP8" s="54"/>
      <c r="AQ8" s="54"/>
      <c r="AR8" s="54"/>
    </row>
    <row r="9" spans="31:44" s="1" customFormat="1" ht="12.75" customHeight="1">
      <c r="AE9" s="66" t="s">
        <v>100</v>
      </c>
      <c r="AF9" s="66"/>
      <c r="AG9" s="66"/>
      <c r="AH9" s="66"/>
      <c r="AI9" s="66"/>
      <c r="AJ9" s="66"/>
      <c r="AL9" s="54"/>
      <c r="AM9" s="54"/>
      <c r="AN9" s="54"/>
      <c r="AO9" s="54"/>
      <c r="AP9" s="54"/>
      <c r="AQ9" s="54"/>
      <c r="AR9" s="54"/>
    </row>
    <row r="10" spans="1:44" s="1" customFormat="1" ht="12.75" customHeight="1">
      <c r="A10" s="54" t="s">
        <v>99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L10" s="54"/>
      <c r="AM10" s="54"/>
      <c r="AN10" s="54"/>
      <c r="AO10" s="54"/>
      <c r="AP10" s="54"/>
      <c r="AQ10" s="54"/>
      <c r="AR10" s="54"/>
    </row>
    <row r="11" spans="39:44" s="1" customFormat="1" ht="12.75">
      <c r="AM11" s="54"/>
      <c r="AN11" s="54"/>
      <c r="AO11" s="54"/>
      <c r="AP11" s="54"/>
      <c r="AQ11" s="54"/>
      <c r="AR11" s="54"/>
    </row>
    <row r="12" spans="1:44" s="1" customFormat="1" ht="12.75" customHeight="1">
      <c r="A12" s="53" t="s">
        <v>11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AM12" s="66"/>
      <c r="AN12" s="66"/>
      <c r="AO12" s="66"/>
      <c r="AP12" s="66"/>
      <c r="AQ12" s="66"/>
      <c r="AR12" s="66"/>
    </row>
    <row r="13" spans="1:44" s="1" customFormat="1" ht="12.75">
      <c r="A13" s="54" t="s">
        <v>12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AM13" s="66"/>
      <c r="AN13" s="66"/>
      <c r="AO13" s="66"/>
      <c r="AP13" s="66"/>
      <c r="AQ13" s="66"/>
      <c r="AR13" s="66"/>
    </row>
    <row r="14" spans="1:18" s="1" customFormat="1" ht="12.75">
      <c r="A14" s="54" t="s">
        <v>141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9" s="1" customFormat="1" ht="12.75">
      <c r="A15" s="54" t="s">
        <v>121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20" s="1" customFormat="1" ht="12.75">
      <c r="A16" s="54" t="s">
        <v>122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</row>
    <row r="17" spans="1:22" s="1" customFormat="1" ht="12.75">
      <c r="A17" s="54" t="s">
        <v>123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35" s="1" customFormat="1" ht="12.75" customHeight="1">
      <c r="A18" s="54" t="s">
        <v>124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43"/>
    </row>
    <row r="19" spans="1:33" s="1" customFormat="1" ht="12.75" customHeight="1">
      <c r="A19" s="54" t="s">
        <v>125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</row>
    <row r="20" s="1" customFormat="1" ht="12.75"/>
    <row r="21" spans="1:49" s="1" customFormat="1" ht="97.5" customHeight="1">
      <c r="A21" s="73" t="s">
        <v>13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69" t="s">
        <v>19</v>
      </c>
      <c r="S21" s="69"/>
      <c r="T21" s="69"/>
      <c r="U21" s="69"/>
      <c r="V21" s="69"/>
      <c r="W21" s="69"/>
      <c r="X21" s="69"/>
      <c r="Y21" s="69"/>
      <c r="Z21" s="69"/>
      <c r="AA21" s="70"/>
      <c r="AB21" s="61" t="s">
        <v>127</v>
      </c>
      <c r="AC21" s="61" t="s">
        <v>24</v>
      </c>
      <c r="AD21" s="78" t="s">
        <v>128</v>
      </c>
      <c r="AE21" s="75" t="s">
        <v>25</v>
      </c>
      <c r="AF21" s="69"/>
      <c r="AG21" s="69"/>
      <c r="AH21" s="69"/>
      <c r="AI21" s="70"/>
      <c r="AJ21" s="3" t="s">
        <v>26</v>
      </c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" customFormat="1" ht="63.75" customHeight="1" thickBot="1">
      <c r="A22" s="57" t="s">
        <v>14</v>
      </c>
      <c r="B22" s="71"/>
      <c r="C22" s="58"/>
      <c r="D22" s="57" t="s">
        <v>15</v>
      </c>
      <c r="E22" s="58"/>
      <c r="F22" s="57" t="s">
        <v>16</v>
      </c>
      <c r="G22" s="58"/>
      <c r="H22" s="63" t="s">
        <v>137</v>
      </c>
      <c r="I22" s="64"/>
      <c r="J22" s="64"/>
      <c r="K22" s="64"/>
      <c r="L22" s="64"/>
      <c r="M22" s="64"/>
      <c r="N22" s="64"/>
      <c r="O22" s="64"/>
      <c r="P22" s="64"/>
      <c r="Q22" s="65"/>
      <c r="R22" s="57" t="s">
        <v>17</v>
      </c>
      <c r="S22" s="58"/>
      <c r="T22" s="61" t="s">
        <v>18</v>
      </c>
      <c r="U22" s="61" t="s">
        <v>20</v>
      </c>
      <c r="V22" s="61" t="s">
        <v>21</v>
      </c>
      <c r="W22" s="57" t="s">
        <v>22</v>
      </c>
      <c r="X22" s="71"/>
      <c r="Y22" s="58"/>
      <c r="Z22" s="57" t="s">
        <v>23</v>
      </c>
      <c r="AA22" s="58"/>
      <c r="AB22" s="74"/>
      <c r="AC22" s="74"/>
      <c r="AD22" s="79"/>
      <c r="AE22" s="67" t="s">
        <v>129</v>
      </c>
      <c r="AF22" s="67" t="s">
        <v>130</v>
      </c>
      <c r="AG22" s="67" t="s">
        <v>131</v>
      </c>
      <c r="AH22" s="67" t="s">
        <v>132</v>
      </c>
      <c r="AI22" s="67" t="s">
        <v>133</v>
      </c>
      <c r="AJ22" s="61" t="s">
        <v>134</v>
      </c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" customFormat="1" ht="132" customHeight="1">
      <c r="A23" s="59"/>
      <c r="B23" s="72"/>
      <c r="C23" s="60"/>
      <c r="D23" s="59"/>
      <c r="E23" s="60"/>
      <c r="F23" s="59"/>
      <c r="G23" s="60"/>
      <c r="H23" s="55" t="s">
        <v>17</v>
      </c>
      <c r="I23" s="56"/>
      <c r="J23" s="44" t="s">
        <v>18</v>
      </c>
      <c r="K23" s="55" t="s">
        <v>21</v>
      </c>
      <c r="L23" s="56"/>
      <c r="M23" s="55" t="s">
        <v>126</v>
      </c>
      <c r="N23" s="76"/>
      <c r="O23" s="76"/>
      <c r="P23" s="76"/>
      <c r="Q23" s="56"/>
      <c r="R23" s="59"/>
      <c r="S23" s="60"/>
      <c r="T23" s="62"/>
      <c r="U23" s="62"/>
      <c r="V23" s="62"/>
      <c r="W23" s="59"/>
      <c r="X23" s="72"/>
      <c r="Y23" s="60"/>
      <c r="Z23" s="59"/>
      <c r="AA23" s="60"/>
      <c r="AB23" s="62"/>
      <c r="AC23" s="62"/>
      <c r="AD23" s="80"/>
      <c r="AE23" s="68"/>
      <c r="AF23" s="68"/>
      <c r="AG23" s="68"/>
      <c r="AH23" s="68"/>
      <c r="AI23" s="68"/>
      <c r="AJ23" s="62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" customFormat="1" ht="12.7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  <c r="L24" s="3">
        <v>12</v>
      </c>
      <c r="M24" s="3">
        <v>13</v>
      </c>
      <c r="N24" s="3">
        <v>14</v>
      </c>
      <c r="O24" s="3">
        <v>15</v>
      </c>
      <c r="P24" s="3">
        <v>16</v>
      </c>
      <c r="Q24" s="3">
        <v>17</v>
      </c>
      <c r="R24" s="3">
        <v>18</v>
      </c>
      <c r="S24" s="3">
        <v>19</v>
      </c>
      <c r="T24" s="3">
        <v>20</v>
      </c>
      <c r="U24" s="3">
        <v>21</v>
      </c>
      <c r="V24" s="3">
        <v>22</v>
      </c>
      <c r="W24" s="3">
        <v>23</v>
      </c>
      <c r="X24" s="3">
        <v>24</v>
      </c>
      <c r="Y24" s="3">
        <v>25</v>
      </c>
      <c r="Z24" s="3">
        <v>26</v>
      </c>
      <c r="AA24" s="3">
        <v>27</v>
      </c>
      <c r="AB24" s="3">
        <v>28</v>
      </c>
      <c r="AC24" s="3">
        <v>29</v>
      </c>
      <c r="AD24" s="51">
        <v>30</v>
      </c>
      <c r="AE24" s="3">
        <v>31</v>
      </c>
      <c r="AF24" s="3">
        <v>32</v>
      </c>
      <c r="AG24" s="4">
        <v>33</v>
      </c>
      <c r="AH24" s="4">
        <v>34</v>
      </c>
      <c r="AI24" s="4">
        <v>35</v>
      </c>
      <c r="AJ24" s="3">
        <v>36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" customFormat="1" ht="25.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>
        <v>0</v>
      </c>
      <c r="S25" s="16">
        <v>8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7" t="s">
        <v>28</v>
      </c>
      <c r="AC25" s="18" t="s">
        <v>27</v>
      </c>
      <c r="AD25" s="17">
        <v>24701.1</v>
      </c>
      <c r="AE25" s="17">
        <v>39481.2</v>
      </c>
      <c r="AF25" s="17">
        <f>AF36+AF85+AF111</f>
        <v>16287</v>
      </c>
      <c r="AG25" s="19">
        <f>AG36+AG65+AG85+AG111</f>
        <v>12625.599999999999</v>
      </c>
      <c r="AH25" s="19">
        <f>AH36+AH85+AH111</f>
        <v>10440</v>
      </c>
      <c r="AI25" s="19">
        <f>AI36+AI85+AI111</f>
        <v>10440</v>
      </c>
      <c r="AJ25" s="17">
        <f>AI25+AH25+AG25+AF25+AE25</f>
        <v>89273.79999999999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" customFormat="1" ht="25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>
        <v>0</v>
      </c>
      <c r="S26" s="2">
        <v>8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6" t="s">
        <v>29</v>
      </c>
      <c r="AC26" s="12" t="s">
        <v>27</v>
      </c>
      <c r="AD26" s="49">
        <v>24701.1</v>
      </c>
      <c r="AE26" s="6">
        <f>AE36+AE85</f>
        <v>33959.1</v>
      </c>
      <c r="AF26" s="6">
        <f>AF36+AF85</f>
        <v>10369.7</v>
      </c>
      <c r="AG26" s="6">
        <f>AG36+AG65+AG85</f>
        <v>6794.2</v>
      </c>
      <c r="AH26" s="6">
        <f>AH36+AH85</f>
        <v>4777.7</v>
      </c>
      <c r="AI26" s="6">
        <f>AI36+AI85</f>
        <v>4777.7</v>
      </c>
      <c r="AJ26" s="6">
        <f>AI26+AH26+AG26+AF26+AE26</f>
        <v>60678.399999999994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" customFormat="1" ht="92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v>0</v>
      </c>
      <c r="S27" s="2">
        <v>8</v>
      </c>
      <c r="T27" s="2">
        <v>0</v>
      </c>
      <c r="U27" s="2">
        <v>1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 t="s">
        <v>85</v>
      </c>
      <c r="AC27" s="3"/>
      <c r="AD27" s="50"/>
      <c r="AE27" s="2"/>
      <c r="AF27" s="2"/>
      <c r="AG27" s="5"/>
      <c r="AH27" s="5"/>
      <c r="AI27" s="5"/>
      <c r="AJ27" s="2"/>
      <c r="AK27" s="15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" customFormat="1" ht="10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0</v>
      </c>
      <c r="S28" s="2">
        <v>8</v>
      </c>
      <c r="T28" s="2">
        <v>0</v>
      </c>
      <c r="U28" s="2">
        <v>1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1</v>
      </c>
      <c r="AB28" s="2" t="s">
        <v>86</v>
      </c>
      <c r="AC28" s="51" t="s">
        <v>31</v>
      </c>
      <c r="AD28" s="50">
        <v>14.9</v>
      </c>
      <c r="AE28" s="2">
        <v>9.7</v>
      </c>
      <c r="AF28" s="2">
        <v>17</v>
      </c>
      <c r="AG28" s="5">
        <v>17.1</v>
      </c>
      <c r="AH28" s="5">
        <v>17.2</v>
      </c>
      <c r="AI28" s="5">
        <v>17.2</v>
      </c>
      <c r="AJ28" s="2">
        <v>17.2</v>
      </c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" customFormat="1" ht="90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v>0</v>
      </c>
      <c r="S29" s="2">
        <v>8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2</v>
      </c>
      <c r="AB29" s="2" t="s">
        <v>30</v>
      </c>
      <c r="AC29" s="51" t="s">
        <v>31</v>
      </c>
      <c r="AD29" s="50">
        <v>2</v>
      </c>
      <c r="AE29" s="2">
        <v>15.8</v>
      </c>
      <c r="AF29" s="2">
        <v>2.8</v>
      </c>
      <c r="AG29" s="5">
        <v>2.8</v>
      </c>
      <c r="AH29" s="5">
        <v>2.1</v>
      </c>
      <c r="AI29" s="5">
        <v>2.1</v>
      </c>
      <c r="AJ29" s="2">
        <v>2.1</v>
      </c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" customFormat="1" ht="47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0</v>
      </c>
      <c r="S30" s="2">
        <v>8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3</v>
      </c>
      <c r="AB30" s="2" t="s">
        <v>68</v>
      </c>
      <c r="AC30" s="51" t="s">
        <v>27</v>
      </c>
      <c r="AD30" s="50">
        <v>20000</v>
      </c>
      <c r="AE30" s="2">
        <v>10000</v>
      </c>
      <c r="AF30" s="2">
        <v>0</v>
      </c>
      <c r="AG30" s="2">
        <v>4000</v>
      </c>
      <c r="AH30" s="2">
        <v>0</v>
      </c>
      <c r="AI30" s="2">
        <v>0</v>
      </c>
      <c r="AJ30" s="2">
        <v>0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" customFormat="1" ht="63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>
        <v>0</v>
      </c>
      <c r="S31" s="2">
        <v>8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4</v>
      </c>
      <c r="AB31" s="2" t="s">
        <v>81</v>
      </c>
      <c r="AC31" s="51" t="s">
        <v>31</v>
      </c>
      <c r="AD31" s="50">
        <v>0.2</v>
      </c>
      <c r="AE31" s="2">
        <v>0.2</v>
      </c>
      <c r="AF31" s="2">
        <v>0.2</v>
      </c>
      <c r="AG31" s="2">
        <v>0.2</v>
      </c>
      <c r="AH31" s="2">
        <v>0.2</v>
      </c>
      <c r="AI31" s="2">
        <v>0</v>
      </c>
      <c r="AJ31" s="2">
        <v>0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" customFormat="1" ht="63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v>0</v>
      </c>
      <c r="S32" s="2">
        <v>8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</v>
      </c>
      <c r="AB32" s="2" t="s">
        <v>80</v>
      </c>
      <c r="AC32" s="51" t="s">
        <v>27</v>
      </c>
      <c r="AD32" s="50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" customFormat="1" ht="125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>
        <v>0</v>
      </c>
      <c r="S33" s="2">
        <v>8</v>
      </c>
      <c r="T33" s="2">
        <v>0</v>
      </c>
      <c r="U33" s="2">
        <v>1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6</v>
      </c>
      <c r="AB33" s="2" t="s">
        <v>82</v>
      </c>
      <c r="AC33" s="51" t="s">
        <v>31</v>
      </c>
      <c r="AD33" s="50">
        <v>72.6</v>
      </c>
      <c r="AE33" s="2">
        <v>67.4</v>
      </c>
      <c r="AF33" s="2">
        <v>79.4</v>
      </c>
      <c r="AG33" s="2">
        <v>81.1</v>
      </c>
      <c r="AH33" s="2">
        <v>84</v>
      </c>
      <c r="AI33" s="2">
        <v>84</v>
      </c>
      <c r="AJ33" s="2">
        <v>84</v>
      </c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" customFormat="1" ht="113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0</v>
      </c>
      <c r="S34" s="2">
        <v>8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7</v>
      </c>
      <c r="AB34" s="2" t="s">
        <v>93</v>
      </c>
      <c r="AC34" s="3" t="s">
        <v>31</v>
      </c>
      <c r="AD34" s="50">
        <v>68.7</v>
      </c>
      <c r="AE34" s="2">
        <v>99.4</v>
      </c>
      <c r="AF34" s="2">
        <v>98.4</v>
      </c>
      <c r="AG34" s="45">
        <v>99.7</v>
      </c>
      <c r="AH34" s="5">
        <v>99.7</v>
      </c>
      <c r="AI34" s="5">
        <v>99.7</v>
      </c>
      <c r="AJ34" s="2">
        <v>99.7</v>
      </c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" customFormat="1" ht="153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0</v>
      </c>
      <c r="S35" s="2">
        <v>8</v>
      </c>
      <c r="T35" s="2">
        <v>0</v>
      </c>
      <c r="U35" s="2">
        <v>1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8</v>
      </c>
      <c r="AB35" s="2" t="s">
        <v>83</v>
      </c>
      <c r="AC35" s="3" t="s">
        <v>31</v>
      </c>
      <c r="AD35" s="50">
        <v>49.7</v>
      </c>
      <c r="AE35" s="2">
        <v>50</v>
      </c>
      <c r="AF35" s="2">
        <v>68</v>
      </c>
      <c r="AG35" s="45">
        <v>67.5</v>
      </c>
      <c r="AH35" s="5">
        <v>69.6</v>
      </c>
      <c r="AI35" s="5">
        <v>69.6</v>
      </c>
      <c r="AJ35" s="2">
        <v>69.6</v>
      </c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" customFormat="1" ht="68.25" customHeight="1">
      <c r="A36" s="20">
        <v>7</v>
      </c>
      <c r="B36" s="20">
        <v>7</v>
      </c>
      <c r="C36" s="20">
        <v>0</v>
      </c>
      <c r="D36" s="20">
        <v>1</v>
      </c>
      <c r="E36" s="20">
        <v>3</v>
      </c>
      <c r="F36" s="20">
        <v>0</v>
      </c>
      <c r="G36" s="20">
        <v>1</v>
      </c>
      <c r="H36" s="20">
        <v>0</v>
      </c>
      <c r="I36" s="20">
        <v>8</v>
      </c>
      <c r="J36" s="20">
        <v>1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8</v>
      </c>
      <c r="T36" s="20">
        <v>1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1" t="s">
        <v>32</v>
      </c>
      <c r="AC36" s="22" t="s">
        <v>27</v>
      </c>
      <c r="AD36" s="21">
        <v>660</v>
      </c>
      <c r="AE36" s="21">
        <v>892.7</v>
      </c>
      <c r="AF36" s="21">
        <f>AF44</f>
        <v>550</v>
      </c>
      <c r="AG36" s="23">
        <v>550</v>
      </c>
      <c r="AH36" s="23">
        <f>AH44</f>
        <v>220</v>
      </c>
      <c r="AI36" s="23">
        <f>AI44</f>
        <v>220</v>
      </c>
      <c r="AJ36" s="21">
        <f>AI36+AH36+AG36+AF36+AE36</f>
        <v>2432.7</v>
      </c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" customFormat="1" ht="90" customHeight="1">
      <c r="A37" s="24">
        <v>7</v>
      </c>
      <c r="B37" s="24">
        <v>7</v>
      </c>
      <c r="C37" s="24">
        <v>0</v>
      </c>
      <c r="D37" s="24">
        <v>1</v>
      </c>
      <c r="E37" s="24">
        <v>3</v>
      </c>
      <c r="F37" s="24">
        <v>0</v>
      </c>
      <c r="G37" s="24">
        <v>1</v>
      </c>
      <c r="H37" s="24">
        <v>0</v>
      </c>
      <c r="I37" s="24">
        <v>8</v>
      </c>
      <c r="J37" s="24">
        <v>1</v>
      </c>
      <c r="K37" s="24">
        <v>0</v>
      </c>
      <c r="L37" s="24">
        <v>1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8</v>
      </c>
      <c r="T37" s="24">
        <v>1</v>
      </c>
      <c r="U37" s="24">
        <v>0</v>
      </c>
      <c r="V37" s="24">
        <v>1</v>
      </c>
      <c r="W37" s="24">
        <v>0</v>
      </c>
      <c r="X37" s="24">
        <v>0</v>
      </c>
      <c r="Y37" s="24">
        <v>0</v>
      </c>
      <c r="Z37" s="24">
        <v>0</v>
      </c>
      <c r="AA37" s="24">
        <v>0</v>
      </c>
      <c r="AB37" s="25" t="s">
        <v>33</v>
      </c>
      <c r="AC37" s="26" t="s">
        <v>97</v>
      </c>
      <c r="AD37" s="25">
        <v>0</v>
      </c>
      <c r="AE37" s="25">
        <v>0</v>
      </c>
      <c r="AF37" s="25">
        <v>0</v>
      </c>
      <c r="AG37" s="27">
        <v>0</v>
      </c>
      <c r="AH37" s="27">
        <v>0</v>
      </c>
      <c r="AI37" s="27">
        <v>0</v>
      </c>
      <c r="AJ37" s="25">
        <v>0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" customFormat="1" ht="63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>
        <v>0</v>
      </c>
      <c r="S38" s="2">
        <v>8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1</v>
      </c>
      <c r="AB38" s="2" t="s">
        <v>34</v>
      </c>
      <c r="AC38" s="3" t="s">
        <v>31</v>
      </c>
      <c r="AD38" s="50" t="s">
        <v>84</v>
      </c>
      <c r="AE38" s="2"/>
      <c r="AF38" s="2">
        <v>1.4</v>
      </c>
      <c r="AG38" s="2">
        <v>2.9</v>
      </c>
      <c r="AH38" s="2">
        <v>2.9</v>
      </c>
      <c r="AI38" s="2">
        <v>2.9</v>
      </c>
      <c r="AJ38" s="2">
        <v>2.9</v>
      </c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37" customFormat="1" ht="77.2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>
        <v>0</v>
      </c>
      <c r="S39" s="6">
        <v>8</v>
      </c>
      <c r="T39" s="6">
        <v>1</v>
      </c>
      <c r="U39" s="6">
        <v>0</v>
      </c>
      <c r="V39" s="6">
        <v>1</v>
      </c>
      <c r="W39" s="6">
        <v>0</v>
      </c>
      <c r="X39" s="6">
        <v>0</v>
      </c>
      <c r="Y39" s="6">
        <v>1</v>
      </c>
      <c r="Z39" s="6">
        <v>0</v>
      </c>
      <c r="AA39" s="6">
        <v>0</v>
      </c>
      <c r="AB39" s="6" t="s">
        <v>35</v>
      </c>
      <c r="AC39" s="12" t="s">
        <v>37</v>
      </c>
      <c r="AD39" s="49">
        <v>1</v>
      </c>
      <c r="AE39" s="6">
        <v>1</v>
      </c>
      <c r="AF39" s="6">
        <v>1</v>
      </c>
      <c r="AG39" s="36">
        <v>1</v>
      </c>
      <c r="AH39" s="36">
        <v>1</v>
      </c>
      <c r="AI39" s="36">
        <v>1</v>
      </c>
      <c r="AJ39" s="6">
        <v>1</v>
      </c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</row>
    <row r="40" spans="1:49" s="1" customFormat="1" ht="65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>
        <v>0</v>
      </c>
      <c r="S40" s="2">
        <v>8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1</v>
      </c>
      <c r="AB40" s="2" t="s">
        <v>89</v>
      </c>
      <c r="AC40" s="3" t="s">
        <v>31</v>
      </c>
      <c r="AD40" s="50">
        <v>100</v>
      </c>
      <c r="AE40" s="2">
        <v>100</v>
      </c>
      <c r="AF40" s="2">
        <v>100</v>
      </c>
      <c r="AG40" s="2">
        <v>100</v>
      </c>
      <c r="AH40" s="2">
        <v>100</v>
      </c>
      <c r="AI40" s="2">
        <v>100</v>
      </c>
      <c r="AJ40" s="2">
        <v>100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" customFormat="1" ht="4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>
        <v>0</v>
      </c>
      <c r="S41" s="2">
        <v>8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2</v>
      </c>
      <c r="AB41" s="2" t="s">
        <v>90</v>
      </c>
      <c r="AC41" s="3" t="s">
        <v>38</v>
      </c>
      <c r="AD41" s="50">
        <v>85</v>
      </c>
      <c r="AE41" s="2">
        <v>85</v>
      </c>
      <c r="AF41" s="2">
        <v>85</v>
      </c>
      <c r="AG41" s="5">
        <v>85</v>
      </c>
      <c r="AH41" s="5">
        <v>85</v>
      </c>
      <c r="AI41" s="5">
        <v>85</v>
      </c>
      <c r="AJ41" s="2">
        <f>AI41+AH41+AG41+AF41+AE41</f>
        <v>425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" customFormat="1" ht="120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>
        <v>0</v>
      </c>
      <c r="S42" s="6">
        <v>8</v>
      </c>
      <c r="T42" s="6">
        <v>1</v>
      </c>
      <c r="U42" s="6">
        <v>0</v>
      </c>
      <c r="V42" s="6">
        <v>1</v>
      </c>
      <c r="W42" s="6">
        <v>0</v>
      </c>
      <c r="X42" s="6">
        <v>0</v>
      </c>
      <c r="Y42" s="6">
        <v>2</v>
      </c>
      <c r="Z42" s="6">
        <v>0</v>
      </c>
      <c r="AA42" s="6">
        <v>0</v>
      </c>
      <c r="AB42" s="6" t="s">
        <v>112</v>
      </c>
      <c r="AC42" s="12" t="s">
        <v>37</v>
      </c>
      <c r="AD42" s="49">
        <v>1</v>
      </c>
      <c r="AE42" s="6">
        <v>1</v>
      </c>
      <c r="AF42" s="6">
        <v>1</v>
      </c>
      <c r="AG42" s="36">
        <v>1</v>
      </c>
      <c r="AH42" s="36">
        <v>1</v>
      </c>
      <c r="AI42" s="36">
        <v>1</v>
      </c>
      <c r="AJ42" s="6">
        <v>1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" customFormat="1" ht="65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>
        <v>0</v>
      </c>
      <c r="S43" s="2">
        <v>8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2</v>
      </c>
      <c r="Z43" s="2">
        <v>0</v>
      </c>
      <c r="AA43" s="2">
        <v>1</v>
      </c>
      <c r="AB43" s="2" t="s">
        <v>36</v>
      </c>
      <c r="AC43" s="3" t="s">
        <v>31</v>
      </c>
      <c r="AD43" s="50">
        <v>66.3</v>
      </c>
      <c r="AE43" s="2">
        <v>51.3</v>
      </c>
      <c r="AF43" s="2">
        <v>53.8</v>
      </c>
      <c r="AG43" s="5">
        <v>56.1</v>
      </c>
      <c r="AH43" s="5">
        <v>56.1</v>
      </c>
      <c r="AI43" s="5">
        <v>56.1</v>
      </c>
      <c r="AJ43" s="2">
        <v>56.1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" customFormat="1" ht="67.5" customHeight="1">
      <c r="A44" s="24">
        <v>7</v>
      </c>
      <c r="B44" s="24">
        <v>7</v>
      </c>
      <c r="C44" s="24">
        <v>0</v>
      </c>
      <c r="D44" s="24">
        <v>1</v>
      </c>
      <c r="E44" s="24">
        <v>3</v>
      </c>
      <c r="F44" s="24">
        <v>0</v>
      </c>
      <c r="G44" s="24">
        <v>1</v>
      </c>
      <c r="H44" s="24">
        <v>0</v>
      </c>
      <c r="I44" s="24">
        <v>8</v>
      </c>
      <c r="J44" s="24">
        <v>1</v>
      </c>
      <c r="K44" s="24">
        <v>0</v>
      </c>
      <c r="L44" s="24">
        <v>2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8</v>
      </c>
      <c r="T44" s="24">
        <v>1</v>
      </c>
      <c r="U44" s="24">
        <v>0</v>
      </c>
      <c r="V44" s="24">
        <v>2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25" t="s">
        <v>94</v>
      </c>
      <c r="AC44" s="26" t="s">
        <v>97</v>
      </c>
      <c r="AD44" s="25">
        <v>660</v>
      </c>
      <c r="AE44" s="25">
        <v>892.7</v>
      </c>
      <c r="AF44" s="25">
        <f>AF47</f>
        <v>550</v>
      </c>
      <c r="AG44" s="27">
        <v>550</v>
      </c>
      <c r="AH44" s="27">
        <f>AH47</f>
        <v>220</v>
      </c>
      <c r="AI44" s="27">
        <f>AI47</f>
        <v>220</v>
      </c>
      <c r="AJ44" s="25">
        <f>AI44+AH44+AG44+AF44+AE44</f>
        <v>2432.7</v>
      </c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" customFormat="1" ht="76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0</v>
      </c>
      <c r="S45" s="2">
        <v>8</v>
      </c>
      <c r="T45" s="2">
        <v>1</v>
      </c>
      <c r="U45" s="2">
        <v>0</v>
      </c>
      <c r="V45" s="2">
        <v>2</v>
      </c>
      <c r="W45" s="2">
        <v>0</v>
      </c>
      <c r="X45" s="2">
        <v>0</v>
      </c>
      <c r="Y45" s="2">
        <v>0</v>
      </c>
      <c r="Z45" s="2">
        <v>0</v>
      </c>
      <c r="AA45" s="2">
        <v>1</v>
      </c>
      <c r="AB45" s="2" t="s">
        <v>69</v>
      </c>
      <c r="AC45" s="3" t="s">
        <v>27</v>
      </c>
      <c r="AD45" s="50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" customFormat="1" ht="8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0</v>
      </c>
      <c r="S46" s="2">
        <v>8</v>
      </c>
      <c r="T46" s="2">
        <v>1</v>
      </c>
      <c r="U46" s="2">
        <v>0</v>
      </c>
      <c r="V46" s="2">
        <v>2</v>
      </c>
      <c r="W46" s="2">
        <v>0</v>
      </c>
      <c r="X46" s="2">
        <v>0</v>
      </c>
      <c r="Y46" s="2">
        <v>0</v>
      </c>
      <c r="Z46" s="2">
        <v>0</v>
      </c>
      <c r="AA46" s="2">
        <v>2</v>
      </c>
      <c r="AB46" s="2" t="s">
        <v>39</v>
      </c>
      <c r="AC46" s="3" t="s">
        <v>27</v>
      </c>
      <c r="AD46" s="50">
        <v>20000</v>
      </c>
      <c r="AE46" s="2">
        <v>10000</v>
      </c>
      <c r="AF46" s="2">
        <v>0</v>
      </c>
      <c r="AG46" s="2">
        <v>4000</v>
      </c>
      <c r="AH46" s="2">
        <v>0</v>
      </c>
      <c r="AI46" s="2">
        <v>0</v>
      </c>
      <c r="AJ46" s="2">
        <v>0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" customFormat="1" ht="42.75" customHeight="1">
      <c r="A47" s="6">
        <v>7</v>
      </c>
      <c r="B47" s="6">
        <v>7</v>
      </c>
      <c r="C47" s="6">
        <v>0</v>
      </c>
      <c r="D47" s="6">
        <v>1</v>
      </c>
      <c r="E47" s="6">
        <v>3</v>
      </c>
      <c r="F47" s="6">
        <v>0</v>
      </c>
      <c r="G47" s="6">
        <v>1</v>
      </c>
      <c r="H47" s="6">
        <v>0</v>
      </c>
      <c r="I47" s="6">
        <v>8</v>
      </c>
      <c r="J47" s="6">
        <v>1</v>
      </c>
      <c r="K47" s="6">
        <v>0</v>
      </c>
      <c r="L47" s="6">
        <v>2</v>
      </c>
      <c r="M47" s="6">
        <v>2</v>
      </c>
      <c r="N47" s="6">
        <v>0</v>
      </c>
      <c r="O47" s="6">
        <v>0</v>
      </c>
      <c r="P47" s="6">
        <v>1</v>
      </c>
      <c r="Q47" s="6" t="s">
        <v>135</v>
      </c>
      <c r="R47" s="6">
        <v>0</v>
      </c>
      <c r="S47" s="6">
        <v>8</v>
      </c>
      <c r="T47" s="6">
        <v>1</v>
      </c>
      <c r="U47" s="6">
        <v>0</v>
      </c>
      <c r="V47" s="6">
        <v>2</v>
      </c>
      <c r="W47" s="6">
        <v>0</v>
      </c>
      <c r="X47" s="6">
        <v>0</v>
      </c>
      <c r="Y47" s="6">
        <v>1</v>
      </c>
      <c r="Z47" s="6">
        <v>0</v>
      </c>
      <c r="AA47" s="6">
        <v>0</v>
      </c>
      <c r="AB47" s="6" t="s">
        <v>40</v>
      </c>
      <c r="AC47" s="12" t="s">
        <v>27</v>
      </c>
      <c r="AD47" s="49">
        <v>0</v>
      </c>
      <c r="AE47" s="6">
        <v>892.7</v>
      </c>
      <c r="AF47" s="6">
        <v>550</v>
      </c>
      <c r="AG47" s="6">
        <v>550</v>
      </c>
      <c r="AH47" s="6">
        <v>220</v>
      </c>
      <c r="AI47" s="6">
        <v>220</v>
      </c>
      <c r="AJ47" s="6">
        <f>AI47+AH47+AG47+AF47+AE47</f>
        <v>2432.7</v>
      </c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" customFormat="1" ht="90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0</v>
      </c>
      <c r="S48" s="2">
        <v>8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1</v>
      </c>
      <c r="Z48" s="2">
        <v>0</v>
      </c>
      <c r="AA48" s="2">
        <v>1</v>
      </c>
      <c r="AB48" s="2" t="s">
        <v>101</v>
      </c>
      <c r="AC48" s="3" t="s">
        <v>27</v>
      </c>
      <c r="AD48" s="50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" customFormat="1" ht="10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0</v>
      </c>
      <c r="S49" s="2">
        <v>8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2</v>
      </c>
      <c r="AB49" s="2" t="s">
        <v>102</v>
      </c>
      <c r="AC49" s="3" t="s">
        <v>31</v>
      </c>
      <c r="AD49" s="50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" customFormat="1" ht="108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>
        <v>0</v>
      </c>
      <c r="S50" s="6">
        <v>8</v>
      </c>
      <c r="T50" s="6">
        <v>1</v>
      </c>
      <c r="U50" s="6">
        <v>0</v>
      </c>
      <c r="V50" s="6">
        <v>2</v>
      </c>
      <c r="W50" s="6">
        <v>0</v>
      </c>
      <c r="X50" s="6">
        <v>0</v>
      </c>
      <c r="Y50" s="6">
        <v>2</v>
      </c>
      <c r="Z50" s="6">
        <v>0</v>
      </c>
      <c r="AA50" s="6">
        <v>0</v>
      </c>
      <c r="AB50" s="6" t="s">
        <v>103</v>
      </c>
      <c r="AC50" s="12" t="s">
        <v>37</v>
      </c>
      <c r="AD50" s="49">
        <v>1</v>
      </c>
      <c r="AE50" s="6">
        <v>1</v>
      </c>
      <c r="AF50" s="6">
        <v>1</v>
      </c>
      <c r="AG50" s="6">
        <v>1</v>
      </c>
      <c r="AH50" s="6">
        <v>1</v>
      </c>
      <c r="AI50" s="6">
        <v>1</v>
      </c>
      <c r="AJ50" s="6">
        <v>1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" customFormat="1" ht="129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0</v>
      </c>
      <c r="S51" s="2">
        <v>8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1</v>
      </c>
      <c r="AB51" s="2" t="s">
        <v>41</v>
      </c>
      <c r="AC51" s="3" t="s">
        <v>31</v>
      </c>
      <c r="AD51" s="50" t="s">
        <v>84</v>
      </c>
      <c r="AE51" s="2">
        <v>10.1</v>
      </c>
      <c r="AF51" s="2">
        <v>10.3</v>
      </c>
      <c r="AG51" s="2">
        <v>4</v>
      </c>
      <c r="AH51" s="2">
        <v>0</v>
      </c>
      <c r="AI51" s="2">
        <v>0</v>
      </c>
      <c r="AJ51" s="2">
        <v>0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" customFormat="1" ht="68.2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0</v>
      </c>
      <c r="S52" s="24">
        <v>8</v>
      </c>
      <c r="T52" s="24">
        <v>1</v>
      </c>
      <c r="U52" s="24">
        <v>0</v>
      </c>
      <c r="V52" s="24">
        <v>3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5" t="s">
        <v>95</v>
      </c>
      <c r="AC52" s="26" t="s">
        <v>97</v>
      </c>
      <c r="AD52" s="25">
        <v>0</v>
      </c>
      <c r="AE52" s="25">
        <v>0</v>
      </c>
      <c r="AF52" s="25">
        <v>0</v>
      </c>
      <c r="AG52" s="27">
        <v>0</v>
      </c>
      <c r="AH52" s="27">
        <v>0</v>
      </c>
      <c r="AI52" s="27">
        <v>0</v>
      </c>
      <c r="AJ52" s="25">
        <v>0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" customFormat="1" ht="67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0</v>
      </c>
      <c r="S53" s="2">
        <v>8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1</v>
      </c>
      <c r="AB53" s="2" t="s">
        <v>72</v>
      </c>
      <c r="AC53" s="3" t="s">
        <v>31</v>
      </c>
      <c r="AD53" s="50">
        <v>14.3</v>
      </c>
      <c r="AE53" s="2">
        <v>1.5</v>
      </c>
      <c r="AF53" s="2">
        <v>-9.5</v>
      </c>
      <c r="AG53" s="5">
        <v>-3.6</v>
      </c>
      <c r="AH53" s="5">
        <v>3.8</v>
      </c>
      <c r="AI53" s="5">
        <v>3.8</v>
      </c>
      <c r="AJ53" s="2">
        <v>3.8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" customFormat="1" ht="5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0</v>
      </c>
      <c r="S54" s="2">
        <v>8</v>
      </c>
      <c r="T54" s="2">
        <v>1</v>
      </c>
      <c r="U54" s="2">
        <v>0</v>
      </c>
      <c r="V54" s="2">
        <v>3</v>
      </c>
      <c r="W54" s="2">
        <v>0</v>
      </c>
      <c r="X54" s="2">
        <v>0</v>
      </c>
      <c r="Y54" s="2">
        <v>0</v>
      </c>
      <c r="Z54" s="2">
        <v>0</v>
      </c>
      <c r="AA54" s="2">
        <v>2</v>
      </c>
      <c r="AB54" s="2" t="s">
        <v>70</v>
      </c>
      <c r="AC54" s="3" t="s">
        <v>27</v>
      </c>
      <c r="AD54" s="50">
        <v>31.8</v>
      </c>
      <c r="AE54" s="2">
        <v>30.2</v>
      </c>
      <c r="AF54" s="2">
        <v>48.2</v>
      </c>
      <c r="AG54" s="2">
        <v>47.6</v>
      </c>
      <c r="AH54" s="2">
        <v>47.6</v>
      </c>
      <c r="AI54" s="2">
        <v>47.6</v>
      </c>
      <c r="AJ54" s="2">
        <v>47.6</v>
      </c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37" customFormat="1" ht="80.2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>
        <v>0</v>
      </c>
      <c r="S55" s="6">
        <v>8</v>
      </c>
      <c r="T55" s="6">
        <v>1</v>
      </c>
      <c r="U55" s="6">
        <v>0</v>
      </c>
      <c r="V55" s="6">
        <v>3</v>
      </c>
      <c r="W55" s="6">
        <v>0</v>
      </c>
      <c r="X55" s="6">
        <v>0</v>
      </c>
      <c r="Y55" s="6">
        <v>1</v>
      </c>
      <c r="Z55" s="6">
        <v>0</v>
      </c>
      <c r="AA55" s="6">
        <v>0</v>
      </c>
      <c r="AB55" s="6" t="s">
        <v>104</v>
      </c>
      <c r="AC55" s="12" t="s">
        <v>37</v>
      </c>
      <c r="AD55" s="49">
        <v>1</v>
      </c>
      <c r="AE55" s="6">
        <v>1</v>
      </c>
      <c r="AF55" s="6">
        <v>1</v>
      </c>
      <c r="AG55" s="6">
        <v>1</v>
      </c>
      <c r="AH55" s="6">
        <v>1</v>
      </c>
      <c r="AI55" s="6">
        <v>1</v>
      </c>
      <c r="AJ55" s="6">
        <v>1</v>
      </c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</row>
    <row r="56" spans="1:49" s="1" customFormat="1" ht="80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0</v>
      </c>
      <c r="S56" s="2">
        <v>8</v>
      </c>
      <c r="T56" s="2">
        <v>1</v>
      </c>
      <c r="U56" s="2">
        <v>0</v>
      </c>
      <c r="V56" s="2">
        <v>3</v>
      </c>
      <c r="W56" s="2">
        <v>0</v>
      </c>
      <c r="X56" s="2">
        <v>0</v>
      </c>
      <c r="Y56" s="2">
        <v>1</v>
      </c>
      <c r="Z56" s="2">
        <v>0</v>
      </c>
      <c r="AA56" s="2">
        <v>1</v>
      </c>
      <c r="AB56" s="2" t="s">
        <v>42</v>
      </c>
      <c r="AC56" s="3" t="s">
        <v>31</v>
      </c>
      <c r="AD56" s="50">
        <v>100</v>
      </c>
      <c r="AE56" s="2">
        <v>100</v>
      </c>
      <c r="AF56" s="2">
        <v>100</v>
      </c>
      <c r="AG56" s="2">
        <v>100</v>
      </c>
      <c r="AH56" s="2">
        <v>100</v>
      </c>
      <c r="AI56" s="2">
        <v>100</v>
      </c>
      <c r="AJ56" s="2">
        <v>100</v>
      </c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" customFormat="1" ht="6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0</v>
      </c>
      <c r="S57" s="2">
        <v>8</v>
      </c>
      <c r="T57" s="2">
        <v>1</v>
      </c>
      <c r="U57" s="2">
        <v>0</v>
      </c>
      <c r="V57" s="2">
        <v>3</v>
      </c>
      <c r="W57" s="2">
        <v>0</v>
      </c>
      <c r="X57" s="2">
        <v>0</v>
      </c>
      <c r="Y57" s="2">
        <v>1</v>
      </c>
      <c r="Z57" s="2">
        <v>0</v>
      </c>
      <c r="AA57" s="2">
        <v>2</v>
      </c>
      <c r="AB57" s="2" t="s">
        <v>43</v>
      </c>
      <c r="AC57" s="3" t="s">
        <v>44</v>
      </c>
      <c r="AD57" s="50">
        <v>348</v>
      </c>
      <c r="AE57" s="2">
        <v>348</v>
      </c>
      <c r="AF57" s="2">
        <v>348</v>
      </c>
      <c r="AG57" s="5">
        <v>348</v>
      </c>
      <c r="AH57" s="5">
        <v>348</v>
      </c>
      <c r="AI57" s="5">
        <v>348</v>
      </c>
      <c r="AJ57" s="2">
        <f>AI57+AH57+AG57+AF57+AE57</f>
        <v>1740</v>
      </c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" customFormat="1" ht="78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>
        <v>0</v>
      </c>
      <c r="S58" s="6">
        <v>8</v>
      </c>
      <c r="T58" s="6">
        <v>1</v>
      </c>
      <c r="U58" s="6">
        <v>0</v>
      </c>
      <c r="V58" s="6">
        <v>3</v>
      </c>
      <c r="W58" s="6">
        <v>0</v>
      </c>
      <c r="X58" s="6">
        <v>0</v>
      </c>
      <c r="Y58" s="6">
        <v>2</v>
      </c>
      <c r="Z58" s="6">
        <v>0</v>
      </c>
      <c r="AA58" s="6">
        <v>0</v>
      </c>
      <c r="AB58" s="6" t="s">
        <v>105</v>
      </c>
      <c r="AC58" s="12" t="s">
        <v>37</v>
      </c>
      <c r="AD58" s="49">
        <v>1</v>
      </c>
      <c r="AE58" s="6">
        <v>1</v>
      </c>
      <c r="AF58" s="6">
        <v>1</v>
      </c>
      <c r="AG58" s="6">
        <v>1</v>
      </c>
      <c r="AH58" s="6">
        <v>1</v>
      </c>
      <c r="AI58" s="6">
        <v>1</v>
      </c>
      <c r="AJ58" s="6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spans="1:49" s="1" customFormat="1" ht="7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0</v>
      </c>
      <c r="S59" s="2">
        <v>8</v>
      </c>
      <c r="T59" s="2">
        <v>1</v>
      </c>
      <c r="U59" s="2">
        <v>0</v>
      </c>
      <c r="V59" s="2">
        <v>3</v>
      </c>
      <c r="W59" s="2">
        <v>0</v>
      </c>
      <c r="X59" s="2">
        <v>0</v>
      </c>
      <c r="Y59" s="2">
        <v>2</v>
      </c>
      <c r="Z59" s="2">
        <v>0</v>
      </c>
      <c r="AA59" s="2">
        <v>1</v>
      </c>
      <c r="AB59" s="2" t="s">
        <v>71</v>
      </c>
      <c r="AC59" s="3" t="s">
        <v>31</v>
      </c>
      <c r="AD59" s="50">
        <v>100</v>
      </c>
      <c r="AE59" s="2">
        <v>100</v>
      </c>
      <c r="AF59" s="2">
        <v>100</v>
      </c>
      <c r="AG59" s="2">
        <v>100</v>
      </c>
      <c r="AH59" s="2">
        <v>100</v>
      </c>
      <c r="AI59" s="2">
        <v>100</v>
      </c>
      <c r="AJ59" s="2">
        <v>100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  <row r="60" spans="1:49" s="37" customFormat="1" ht="8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>
        <v>0</v>
      </c>
      <c r="S60" s="6">
        <v>8</v>
      </c>
      <c r="T60" s="6">
        <v>1</v>
      </c>
      <c r="U60" s="6">
        <v>0</v>
      </c>
      <c r="V60" s="6">
        <v>3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 t="s">
        <v>106</v>
      </c>
      <c r="AC60" s="12" t="s">
        <v>37</v>
      </c>
      <c r="AD60" s="49">
        <v>1</v>
      </c>
      <c r="AE60" s="6">
        <v>1</v>
      </c>
      <c r="AF60" s="6">
        <v>1</v>
      </c>
      <c r="AG60" s="6">
        <v>1</v>
      </c>
      <c r="AH60" s="6">
        <v>1</v>
      </c>
      <c r="AI60" s="6">
        <v>1</v>
      </c>
      <c r="AJ60" s="6">
        <v>1</v>
      </c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</row>
    <row r="61" spans="1:49" s="1" customFormat="1" ht="94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0</v>
      </c>
      <c r="S61" s="2">
        <v>8</v>
      </c>
      <c r="T61" s="2">
        <v>1</v>
      </c>
      <c r="U61" s="2">
        <v>0</v>
      </c>
      <c r="V61" s="2">
        <v>3</v>
      </c>
      <c r="W61" s="2">
        <v>0</v>
      </c>
      <c r="X61" s="2">
        <v>0</v>
      </c>
      <c r="Y61" s="2">
        <v>3</v>
      </c>
      <c r="Z61" s="2">
        <v>0</v>
      </c>
      <c r="AA61" s="2">
        <v>1</v>
      </c>
      <c r="AB61" s="2" t="s">
        <v>45</v>
      </c>
      <c r="AC61" s="3" t="s">
        <v>31</v>
      </c>
      <c r="AD61" s="50">
        <v>100</v>
      </c>
      <c r="AE61" s="2">
        <v>100</v>
      </c>
      <c r="AF61" s="2">
        <v>100</v>
      </c>
      <c r="AG61" s="2">
        <v>100</v>
      </c>
      <c r="AH61" s="2">
        <v>100</v>
      </c>
      <c r="AI61" s="2">
        <v>100</v>
      </c>
      <c r="AJ61" s="2">
        <v>100</v>
      </c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</row>
    <row r="62" spans="1:49" s="40" customFormat="1" ht="101.2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>
        <v>0</v>
      </c>
      <c r="S62" s="38">
        <v>8</v>
      </c>
      <c r="T62" s="38">
        <v>1</v>
      </c>
      <c r="U62" s="38">
        <v>0</v>
      </c>
      <c r="V62" s="38">
        <v>3</v>
      </c>
      <c r="W62" s="38">
        <v>0</v>
      </c>
      <c r="X62" s="38">
        <v>0</v>
      </c>
      <c r="Y62" s="38">
        <v>4</v>
      </c>
      <c r="Z62" s="38">
        <v>0</v>
      </c>
      <c r="AA62" s="38">
        <v>0</v>
      </c>
      <c r="AB62" s="6" t="s">
        <v>107</v>
      </c>
      <c r="AC62" s="12" t="s">
        <v>37</v>
      </c>
      <c r="AD62" s="49">
        <v>1</v>
      </c>
      <c r="AE62" s="6">
        <v>1</v>
      </c>
      <c r="AF62" s="6">
        <v>1</v>
      </c>
      <c r="AG62" s="6">
        <v>1</v>
      </c>
      <c r="AH62" s="6">
        <v>1</v>
      </c>
      <c r="AI62" s="6">
        <v>1</v>
      </c>
      <c r="AJ62" s="6">
        <v>1</v>
      </c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</row>
    <row r="63" spans="1:49" ht="44.2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0</v>
      </c>
      <c r="S63" s="14">
        <v>8</v>
      </c>
      <c r="T63" s="14">
        <v>1</v>
      </c>
      <c r="U63" s="14">
        <v>0</v>
      </c>
      <c r="V63" s="14">
        <v>3</v>
      </c>
      <c r="W63" s="14">
        <v>0</v>
      </c>
      <c r="X63" s="14">
        <v>0</v>
      </c>
      <c r="Y63" s="14">
        <v>4</v>
      </c>
      <c r="Z63" s="14">
        <v>0</v>
      </c>
      <c r="AA63" s="14">
        <v>1</v>
      </c>
      <c r="AB63" s="2" t="s">
        <v>46</v>
      </c>
      <c r="AC63" s="10" t="s">
        <v>31</v>
      </c>
      <c r="AD63" s="50">
        <v>100</v>
      </c>
      <c r="AE63" s="2">
        <v>100</v>
      </c>
      <c r="AF63" s="2">
        <v>100</v>
      </c>
      <c r="AG63" s="2">
        <v>100</v>
      </c>
      <c r="AH63" s="2">
        <v>100</v>
      </c>
      <c r="AI63" s="2">
        <v>100</v>
      </c>
      <c r="AJ63" s="14">
        <v>100</v>
      </c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74.2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>
        <v>0</v>
      </c>
      <c r="S64" s="14">
        <v>8</v>
      </c>
      <c r="T64" s="14">
        <v>1</v>
      </c>
      <c r="U64" s="14">
        <v>0</v>
      </c>
      <c r="V64" s="14">
        <v>3</v>
      </c>
      <c r="W64" s="14">
        <v>0</v>
      </c>
      <c r="X64" s="14">
        <v>0</v>
      </c>
      <c r="Y64" s="14">
        <v>4</v>
      </c>
      <c r="Z64" s="14">
        <v>0</v>
      </c>
      <c r="AA64" s="14">
        <v>2</v>
      </c>
      <c r="AB64" s="2" t="s">
        <v>47</v>
      </c>
      <c r="AC64" s="10" t="s">
        <v>27</v>
      </c>
      <c r="AD64" s="50">
        <v>2150</v>
      </c>
      <c r="AE64" s="2">
        <v>1885.9</v>
      </c>
      <c r="AF64" s="2">
        <v>1000</v>
      </c>
      <c r="AG64" s="2">
        <v>1000</v>
      </c>
      <c r="AH64" s="2">
        <v>1000</v>
      </c>
      <c r="AI64" s="2">
        <v>1000</v>
      </c>
      <c r="AJ64" s="2">
        <v>5885.9</v>
      </c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36" ht="60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>
        <v>0</v>
      </c>
      <c r="S65" s="28">
        <v>8</v>
      </c>
      <c r="T65" s="28">
        <v>2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1" t="s">
        <v>48</v>
      </c>
      <c r="AC65" s="29" t="s">
        <v>97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</row>
    <row r="66" spans="1:36" ht="57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  <c r="S66" s="30">
        <v>8</v>
      </c>
      <c r="T66" s="30">
        <v>2</v>
      </c>
      <c r="U66" s="30">
        <v>0</v>
      </c>
      <c r="V66" s="30">
        <v>1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25" t="s">
        <v>49</v>
      </c>
      <c r="AC66" s="31" t="s">
        <v>97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</row>
    <row r="67" spans="1:36" ht="102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>
        <v>0</v>
      </c>
      <c r="S67" s="14">
        <v>8</v>
      </c>
      <c r="T67" s="14">
        <v>2</v>
      </c>
      <c r="U67" s="14">
        <v>0</v>
      </c>
      <c r="V67" s="14">
        <v>1</v>
      </c>
      <c r="W67" s="14">
        <v>0</v>
      </c>
      <c r="X67" s="14">
        <v>0</v>
      </c>
      <c r="Y67" s="14">
        <v>0</v>
      </c>
      <c r="Z67" s="14">
        <v>0</v>
      </c>
      <c r="AA67" s="14">
        <v>1</v>
      </c>
      <c r="AB67" s="2" t="s">
        <v>87</v>
      </c>
      <c r="AC67" s="10" t="s">
        <v>31</v>
      </c>
      <c r="AD67" s="50">
        <v>68.7</v>
      </c>
      <c r="AE67" s="2">
        <v>99.4</v>
      </c>
      <c r="AF67" s="2">
        <v>98.4</v>
      </c>
      <c r="AG67" s="2">
        <v>99.7</v>
      </c>
      <c r="AH67" s="2">
        <v>99.7</v>
      </c>
      <c r="AI67" s="2">
        <v>99.7</v>
      </c>
      <c r="AJ67" s="14">
        <v>99.7</v>
      </c>
    </row>
    <row r="68" spans="1:36" s="40" customFormat="1" ht="93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>
        <v>0</v>
      </c>
      <c r="S68" s="41">
        <v>8</v>
      </c>
      <c r="T68" s="41">
        <v>2</v>
      </c>
      <c r="U68" s="41">
        <v>0</v>
      </c>
      <c r="V68" s="41">
        <v>1</v>
      </c>
      <c r="W68" s="41">
        <v>0</v>
      </c>
      <c r="X68" s="41">
        <v>0</v>
      </c>
      <c r="Y68" s="41">
        <v>1</v>
      </c>
      <c r="Z68" s="41">
        <v>0</v>
      </c>
      <c r="AA68" s="41">
        <v>0</v>
      </c>
      <c r="AB68" s="6" t="s">
        <v>50</v>
      </c>
      <c r="AC68" s="12" t="s">
        <v>37</v>
      </c>
      <c r="AD68" s="49">
        <v>1</v>
      </c>
      <c r="AE68" s="6">
        <v>1</v>
      </c>
      <c r="AF68" s="6">
        <v>1</v>
      </c>
      <c r="AG68" s="6">
        <v>1</v>
      </c>
      <c r="AH68" s="6">
        <v>1</v>
      </c>
      <c r="AI68" s="6">
        <v>1</v>
      </c>
      <c r="AJ68" s="6">
        <v>1</v>
      </c>
    </row>
    <row r="69" spans="1:36" ht="66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>
        <v>0</v>
      </c>
      <c r="S69" s="14">
        <v>8</v>
      </c>
      <c r="T69" s="14">
        <v>2</v>
      </c>
      <c r="U69" s="14">
        <v>0</v>
      </c>
      <c r="V69" s="14">
        <v>1</v>
      </c>
      <c r="W69" s="14">
        <v>0</v>
      </c>
      <c r="X69" s="14">
        <v>0</v>
      </c>
      <c r="Y69" s="14">
        <v>1</v>
      </c>
      <c r="Z69" s="14">
        <v>0</v>
      </c>
      <c r="AA69" s="14">
        <v>1</v>
      </c>
      <c r="AB69" s="2" t="s">
        <v>51</v>
      </c>
      <c r="AC69" s="3" t="s">
        <v>37</v>
      </c>
      <c r="AD69" s="50">
        <v>1</v>
      </c>
      <c r="AE69" s="2">
        <v>1</v>
      </c>
      <c r="AF69" s="2">
        <v>1</v>
      </c>
      <c r="AG69" s="2">
        <v>1</v>
      </c>
      <c r="AH69" s="2">
        <v>1</v>
      </c>
      <c r="AI69" s="2">
        <v>1</v>
      </c>
      <c r="AJ69" s="2">
        <v>1</v>
      </c>
    </row>
    <row r="70" spans="1:36" ht="132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>
        <v>0</v>
      </c>
      <c r="S70" s="14">
        <v>8</v>
      </c>
      <c r="T70" s="14">
        <v>2</v>
      </c>
      <c r="U70" s="14">
        <v>0</v>
      </c>
      <c r="V70" s="14">
        <v>1</v>
      </c>
      <c r="W70" s="14">
        <v>0</v>
      </c>
      <c r="X70" s="14">
        <v>0</v>
      </c>
      <c r="Y70" s="14">
        <v>1</v>
      </c>
      <c r="Z70" s="14">
        <v>0</v>
      </c>
      <c r="AA70" s="14">
        <v>2</v>
      </c>
      <c r="AB70" s="2" t="s">
        <v>0</v>
      </c>
      <c r="AC70" s="10" t="s">
        <v>31</v>
      </c>
      <c r="AD70" s="50">
        <v>100</v>
      </c>
      <c r="AE70" s="2">
        <v>100</v>
      </c>
      <c r="AF70" s="2">
        <v>100</v>
      </c>
      <c r="AG70" s="2">
        <v>100</v>
      </c>
      <c r="AH70" s="2">
        <v>100</v>
      </c>
      <c r="AI70" s="2">
        <v>100</v>
      </c>
      <c r="AJ70" s="14">
        <v>100</v>
      </c>
    </row>
    <row r="71" spans="1:36" s="40" customFormat="1" ht="63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>
        <v>0</v>
      </c>
      <c r="S71" s="41">
        <v>8</v>
      </c>
      <c r="T71" s="41">
        <v>2</v>
      </c>
      <c r="U71" s="41">
        <v>0</v>
      </c>
      <c r="V71" s="41">
        <v>1</v>
      </c>
      <c r="W71" s="41">
        <v>0</v>
      </c>
      <c r="X71" s="41">
        <v>0</v>
      </c>
      <c r="Y71" s="41">
        <v>2</v>
      </c>
      <c r="Z71" s="41">
        <v>0</v>
      </c>
      <c r="AA71" s="41">
        <v>0</v>
      </c>
      <c r="AB71" s="6" t="s">
        <v>52</v>
      </c>
      <c r="AC71" s="12" t="s">
        <v>37</v>
      </c>
      <c r="AD71" s="49">
        <v>1</v>
      </c>
      <c r="AE71" s="6">
        <v>1</v>
      </c>
      <c r="AF71" s="6">
        <v>1</v>
      </c>
      <c r="AG71" s="6">
        <v>1</v>
      </c>
      <c r="AH71" s="6">
        <v>1</v>
      </c>
      <c r="AI71" s="6">
        <v>1</v>
      </c>
      <c r="AJ71" s="6">
        <v>1</v>
      </c>
    </row>
    <row r="72" spans="1:36" ht="111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>
        <v>0</v>
      </c>
      <c r="S72" s="14">
        <v>8</v>
      </c>
      <c r="T72" s="14">
        <v>2</v>
      </c>
      <c r="U72" s="14">
        <v>0</v>
      </c>
      <c r="V72" s="14">
        <v>1</v>
      </c>
      <c r="W72" s="14">
        <v>0</v>
      </c>
      <c r="X72" s="14">
        <v>0</v>
      </c>
      <c r="Y72" s="14">
        <v>2</v>
      </c>
      <c r="Z72" s="14">
        <v>0</v>
      </c>
      <c r="AA72" s="14">
        <v>1</v>
      </c>
      <c r="AB72" s="2" t="s">
        <v>53</v>
      </c>
      <c r="AC72" s="10" t="s">
        <v>31</v>
      </c>
      <c r="AD72" s="50">
        <v>75</v>
      </c>
      <c r="AE72" s="2">
        <v>75</v>
      </c>
      <c r="AF72" s="2">
        <v>75</v>
      </c>
      <c r="AG72" s="2">
        <v>75</v>
      </c>
      <c r="AH72" s="2">
        <v>75</v>
      </c>
      <c r="AI72" s="2">
        <v>75</v>
      </c>
      <c r="AJ72" s="14">
        <v>75</v>
      </c>
    </row>
    <row r="73" spans="1:36" s="40" customFormat="1" ht="89.2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>
        <v>0</v>
      </c>
      <c r="S73" s="41">
        <v>8</v>
      </c>
      <c r="T73" s="41">
        <v>2</v>
      </c>
      <c r="U73" s="41">
        <v>0</v>
      </c>
      <c r="V73" s="41">
        <v>1</v>
      </c>
      <c r="W73" s="41">
        <v>0</v>
      </c>
      <c r="X73" s="41">
        <v>0</v>
      </c>
      <c r="Y73" s="41">
        <v>3</v>
      </c>
      <c r="Z73" s="41">
        <v>0</v>
      </c>
      <c r="AA73" s="41">
        <v>0</v>
      </c>
      <c r="AB73" s="6" t="s">
        <v>108</v>
      </c>
      <c r="AC73" s="12" t="s">
        <v>37</v>
      </c>
      <c r="AD73" s="49">
        <v>1</v>
      </c>
      <c r="AE73" s="6">
        <v>1</v>
      </c>
      <c r="AF73" s="6">
        <v>1</v>
      </c>
      <c r="AG73" s="6">
        <v>1</v>
      </c>
      <c r="AH73" s="6">
        <v>1</v>
      </c>
      <c r="AI73" s="6">
        <v>1</v>
      </c>
      <c r="AJ73" s="6">
        <v>1</v>
      </c>
    </row>
    <row r="74" spans="1:36" ht="63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>
        <v>0</v>
      </c>
      <c r="S74" s="14">
        <v>8</v>
      </c>
      <c r="T74" s="14">
        <v>2</v>
      </c>
      <c r="U74" s="14">
        <v>0</v>
      </c>
      <c r="V74" s="14">
        <v>1</v>
      </c>
      <c r="W74" s="14">
        <v>0</v>
      </c>
      <c r="X74" s="14">
        <v>0</v>
      </c>
      <c r="Y74" s="14">
        <v>3</v>
      </c>
      <c r="Z74" s="14">
        <v>0</v>
      </c>
      <c r="AA74" s="14">
        <v>1</v>
      </c>
      <c r="AB74" s="2" t="s">
        <v>55</v>
      </c>
      <c r="AC74" s="10" t="s">
        <v>31</v>
      </c>
      <c r="AD74" s="50">
        <v>100</v>
      </c>
      <c r="AE74" s="2">
        <v>100</v>
      </c>
      <c r="AF74" s="2">
        <v>100</v>
      </c>
      <c r="AG74" s="2">
        <v>100</v>
      </c>
      <c r="AH74" s="2">
        <v>100</v>
      </c>
      <c r="AI74" s="2">
        <v>100</v>
      </c>
      <c r="AJ74" s="14">
        <v>100</v>
      </c>
    </row>
    <row r="75" spans="1:36" s="40" customFormat="1" ht="69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>
        <v>0</v>
      </c>
      <c r="S75" s="41">
        <v>8</v>
      </c>
      <c r="T75" s="41">
        <v>2</v>
      </c>
      <c r="U75" s="41">
        <v>0</v>
      </c>
      <c r="V75" s="41">
        <v>1</v>
      </c>
      <c r="W75" s="41">
        <v>0</v>
      </c>
      <c r="X75" s="41">
        <v>0</v>
      </c>
      <c r="Y75" s="41">
        <v>4</v>
      </c>
      <c r="Z75" s="41">
        <v>0</v>
      </c>
      <c r="AA75" s="41">
        <v>0</v>
      </c>
      <c r="AB75" s="6" t="s">
        <v>109</v>
      </c>
      <c r="AC75" s="12" t="s">
        <v>37</v>
      </c>
      <c r="AD75" s="49">
        <v>1</v>
      </c>
      <c r="AE75" s="6">
        <v>1</v>
      </c>
      <c r="AF75" s="6">
        <v>1</v>
      </c>
      <c r="AG75" s="6">
        <v>1</v>
      </c>
      <c r="AH75" s="6">
        <v>1</v>
      </c>
      <c r="AI75" s="6">
        <v>1</v>
      </c>
      <c r="AJ75" s="6">
        <v>1</v>
      </c>
    </row>
    <row r="76" spans="1:36" ht="111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>
        <v>0</v>
      </c>
      <c r="S76" s="14">
        <v>8</v>
      </c>
      <c r="T76" s="14">
        <v>2</v>
      </c>
      <c r="U76" s="14">
        <v>0</v>
      </c>
      <c r="V76" s="14">
        <v>1</v>
      </c>
      <c r="W76" s="14">
        <v>0</v>
      </c>
      <c r="X76" s="14">
        <v>0</v>
      </c>
      <c r="Y76" s="14">
        <v>4</v>
      </c>
      <c r="Z76" s="14">
        <v>0</v>
      </c>
      <c r="AA76" s="14">
        <v>1</v>
      </c>
      <c r="AB76" s="2" t="s">
        <v>56</v>
      </c>
      <c r="AC76" s="10" t="s">
        <v>31</v>
      </c>
      <c r="AD76" s="50">
        <v>100</v>
      </c>
      <c r="AE76" s="2">
        <v>100</v>
      </c>
      <c r="AF76" s="2">
        <v>100</v>
      </c>
      <c r="AG76" s="52">
        <v>100</v>
      </c>
      <c r="AH76" s="2">
        <v>100</v>
      </c>
      <c r="AI76" s="2">
        <v>100</v>
      </c>
      <c r="AJ76" s="2">
        <v>100</v>
      </c>
    </row>
    <row r="77" spans="1:37" ht="63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0</v>
      </c>
      <c r="S77" s="30">
        <v>8</v>
      </c>
      <c r="T77" s="30">
        <v>2</v>
      </c>
      <c r="U77" s="30">
        <v>0</v>
      </c>
      <c r="V77" s="30">
        <v>2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25" t="s">
        <v>57</v>
      </c>
      <c r="AC77" s="31" t="s">
        <v>97</v>
      </c>
      <c r="AD77" s="34">
        <v>0</v>
      </c>
      <c r="AE77" s="34">
        <v>0</v>
      </c>
      <c r="AF77" s="34">
        <v>0</v>
      </c>
      <c r="AG77" s="34">
        <v>0</v>
      </c>
      <c r="AH77" s="34">
        <v>0</v>
      </c>
      <c r="AI77" s="34">
        <v>0</v>
      </c>
      <c r="AJ77" s="34">
        <v>0</v>
      </c>
      <c r="AK77" s="35"/>
    </row>
    <row r="78" spans="1:36" ht="216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>
        <v>0</v>
      </c>
      <c r="S78" s="14">
        <v>8</v>
      </c>
      <c r="T78" s="14">
        <v>2</v>
      </c>
      <c r="U78" s="14">
        <v>0</v>
      </c>
      <c r="V78" s="14">
        <v>2</v>
      </c>
      <c r="W78" s="14">
        <v>0</v>
      </c>
      <c r="X78" s="14">
        <v>0</v>
      </c>
      <c r="Y78" s="14">
        <v>0</v>
      </c>
      <c r="Z78" s="14">
        <v>0</v>
      </c>
      <c r="AA78" s="14">
        <v>1</v>
      </c>
      <c r="AB78" s="2" t="s">
        <v>88</v>
      </c>
      <c r="AC78" s="10" t="s">
        <v>31</v>
      </c>
      <c r="AD78" s="50">
        <v>60.4</v>
      </c>
      <c r="AE78" s="2">
        <v>41.7</v>
      </c>
      <c r="AF78" s="2">
        <v>65.2</v>
      </c>
      <c r="AG78" s="52">
        <v>65.8</v>
      </c>
      <c r="AH78" s="2">
        <v>67.8</v>
      </c>
      <c r="AI78" s="2">
        <v>67.8</v>
      </c>
      <c r="AJ78" s="14">
        <v>67.8</v>
      </c>
    </row>
    <row r="79" spans="1:36" ht="99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>
        <v>0</v>
      </c>
      <c r="S79" s="41">
        <v>8</v>
      </c>
      <c r="T79" s="41">
        <v>2</v>
      </c>
      <c r="U79" s="41">
        <v>0</v>
      </c>
      <c r="V79" s="41">
        <v>2</v>
      </c>
      <c r="W79" s="41">
        <v>0</v>
      </c>
      <c r="X79" s="41">
        <v>0</v>
      </c>
      <c r="Y79" s="41">
        <v>1</v>
      </c>
      <c r="Z79" s="41">
        <v>0</v>
      </c>
      <c r="AA79" s="41">
        <v>0</v>
      </c>
      <c r="AB79" s="6" t="s">
        <v>110</v>
      </c>
      <c r="AC79" s="12" t="s">
        <v>37</v>
      </c>
      <c r="AD79" s="49">
        <v>1</v>
      </c>
      <c r="AE79" s="6">
        <v>1</v>
      </c>
      <c r="AF79" s="6">
        <v>1</v>
      </c>
      <c r="AG79" s="6">
        <v>1</v>
      </c>
      <c r="AH79" s="6">
        <v>1</v>
      </c>
      <c r="AI79" s="6">
        <v>1</v>
      </c>
      <c r="AJ79" s="6">
        <v>1</v>
      </c>
    </row>
    <row r="80" spans="1:36" ht="89.2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>
        <v>0</v>
      </c>
      <c r="S80" s="14">
        <v>8</v>
      </c>
      <c r="T80" s="14">
        <v>2</v>
      </c>
      <c r="U80" s="14">
        <v>0</v>
      </c>
      <c r="V80" s="14">
        <v>2</v>
      </c>
      <c r="W80" s="14">
        <v>0</v>
      </c>
      <c r="X80" s="14">
        <v>0</v>
      </c>
      <c r="Y80" s="14">
        <v>1</v>
      </c>
      <c r="Z80" s="14">
        <v>0</v>
      </c>
      <c r="AA80" s="14">
        <v>1</v>
      </c>
      <c r="AB80" s="2" t="s">
        <v>58</v>
      </c>
      <c r="AC80" s="10" t="s">
        <v>31</v>
      </c>
      <c r="AD80" s="50">
        <v>2.1</v>
      </c>
      <c r="AE80" s="2">
        <v>1.8</v>
      </c>
      <c r="AF80" s="2">
        <v>1.5</v>
      </c>
      <c r="AG80" s="2">
        <v>1.5</v>
      </c>
      <c r="AH80" s="2">
        <v>1.5</v>
      </c>
      <c r="AI80" s="2">
        <v>1.5</v>
      </c>
      <c r="AJ80" s="14">
        <v>1.5</v>
      </c>
    </row>
    <row r="81" spans="1:36" ht="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  <c r="S81" s="30">
        <v>8</v>
      </c>
      <c r="T81" s="30">
        <v>2</v>
      </c>
      <c r="U81" s="30">
        <v>0</v>
      </c>
      <c r="V81" s="30">
        <v>3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25" t="s">
        <v>73</v>
      </c>
      <c r="AC81" s="31" t="s">
        <v>97</v>
      </c>
      <c r="AD81" s="34">
        <v>0</v>
      </c>
      <c r="AE81" s="34">
        <v>0</v>
      </c>
      <c r="AF81" s="34">
        <v>0</v>
      </c>
      <c r="AG81" s="34">
        <v>0</v>
      </c>
      <c r="AH81" s="34">
        <v>0</v>
      </c>
      <c r="AI81" s="34">
        <v>0</v>
      </c>
      <c r="AJ81" s="34">
        <v>0</v>
      </c>
    </row>
    <row r="82" spans="1:36" ht="58.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>
        <v>0</v>
      </c>
      <c r="S82" s="14">
        <v>8</v>
      </c>
      <c r="T82" s="14">
        <v>2</v>
      </c>
      <c r="U82" s="14">
        <v>0</v>
      </c>
      <c r="V82" s="14">
        <v>3</v>
      </c>
      <c r="W82" s="14">
        <v>0</v>
      </c>
      <c r="X82" s="14">
        <v>0</v>
      </c>
      <c r="Y82" s="14">
        <v>0</v>
      </c>
      <c r="Z82" s="14">
        <v>0</v>
      </c>
      <c r="AA82" s="14">
        <v>1</v>
      </c>
      <c r="AB82" s="2" t="s">
        <v>111</v>
      </c>
      <c r="AC82" s="10" t="s">
        <v>31</v>
      </c>
      <c r="AD82" s="50">
        <v>100</v>
      </c>
      <c r="AE82" s="2">
        <v>100</v>
      </c>
      <c r="AF82" s="2">
        <v>100</v>
      </c>
      <c r="AG82" s="2">
        <v>100</v>
      </c>
      <c r="AH82" s="2">
        <v>100</v>
      </c>
      <c r="AI82" s="2">
        <v>100</v>
      </c>
      <c r="AJ82" s="14">
        <v>100</v>
      </c>
    </row>
    <row r="83" spans="1:37" ht="116.2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>
        <v>0</v>
      </c>
      <c r="S83" s="41">
        <v>8</v>
      </c>
      <c r="T83" s="41">
        <v>2</v>
      </c>
      <c r="U83" s="41">
        <v>0</v>
      </c>
      <c r="V83" s="41">
        <v>3</v>
      </c>
      <c r="W83" s="41">
        <v>0</v>
      </c>
      <c r="X83" s="41">
        <v>0</v>
      </c>
      <c r="Y83" s="41">
        <v>1</v>
      </c>
      <c r="Z83" s="41">
        <v>0</v>
      </c>
      <c r="AA83" s="41">
        <v>0</v>
      </c>
      <c r="AB83" s="6" t="s">
        <v>1</v>
      </c>
      <c r="AC83" s="12" t="s">
        <v>37</v>
      </c>
      <c r="AD83" s="49">
        <v>1</v>
      </c>
      <c r="AE83" s="6">
        <v>1</v>
      </c>
      <c r="AF83" s="6">
        <v>1</v>
      </c>
      <c r="AG83" s="6">
        <v>1</v>
      </c>
      <c r="AH83" s="6">
        <v>1</v>
      </c>
      <c r="AI83" s="6">
        <v>1</v>
      </c>
      <c r="AJ83" s="6">
        <v>1</v>
      </c>
      <c r="AK83" s="40"/>
    </row>
    <row r="84" spans="1:36" ht="86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>
        <v>0</v>
      </c>
      <c r="S84" s="14">
        <v>8</v>
      </c>
      <c r="T84" s="14">
        <v>2</v>
      </c>
      <c r="U84" s="14">
        <v>0</v>
      </c>
      <c r="V84" s="14">
        <v>3</v>
      </c>
      <c r="W84" s="14">
        <v>0</v>
      </c>
      <c r="X84" s="14">
        <v>0</v>
      </c>
      <c r="Y84" s="14">
        <v>1</v>
      </c>
      <c r="Z84" s="14">
        <v>0</v>
      </c>
      <c r="AA84" s="14">
        <v>1</v>
      </c>
      <c r="AB84" s="2" t="s">
        <v>59</v>
      </c>
      <c r="AC84" s="3" t="s">
        <v>54</v>
      </c>
      <c r="AD84" s="50">
        <v>15</v>
      </c>
      <c r="AE84" s="2">
        <v>15</v>
      </c>
      <c r="AF84" s="2">
        <v>15</v>
      </c>
      <c r="AG84" s="2">
        <v>15</v>
      </c>
      <c r="AH84" s="2">
        <v>15</v>
      </c>
      <c r="AI84" s="2">
        <v>15</v>
      </c>
      <c r="AJ84" s="14">
        <v>15</v>
      </c>
    </row>
    <row r="85" spans="1:36" ht="54.75" customHeight="1">
      <c r="A85" s="28">
        <v>7</v>
      </c>
      <c r="B85" s="28">
        <v>7</v>
      </c>
      <c r="C85" s="28">
        <v>0</v>
      </c>
      <c r="D85" s="28">
        <v>1</v>
      </c>
      <c r="E85" s="28">
        <v>4</v>
      </c>
      <c r="F85" s="28">
        <v>0</v>
      </c>
      <c r="G85" s="28">
        <v>3</v>
      </c>
      <c r="H85" s="28">
        <v>0</v>
      </c>
      <c r="I85" s="28">
        <v>8</v>
      </c>
      <c r="J85" s="28">
        <v>3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8</v>
      </c>
      <c r="T85" s="28">
        <v>3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1" t="s">
        <v>60</v>
      </c>
      <c r="AC85" s="22" t="s">
        <v>27</v>
      </c>
      <c r="AD85" s="33">
        <f>SUM(AD89+AD94)</f>
        <v>19845.5</v>
      </c>
      <c r="AE85" s="33">
        <v>33066.4</v>
      </c>
      <c r="AF85" s="33">
        <f>AF86</f>
        <v>9819.7</v>
      </c>
      <c r="AG85" s="33">
        <f>AG86</f>
        <v>6244.2</v>
      </c>
      <c r="AH85" s="33">
        <f>AH86</f>
        <v>4557.7</v>
      </c>
      <c r="AI85" s="33">
        <v>4557.7</v>
      </c>
      <c r="AJ85" s="33">
        <f>AI85+AH85+AG85+AF85+AE85</f>
        <v>58245.7</v>
      </c>
    </row>
    <row r="86" spans="1:36" ht="69" customHeight="1">
      <c r="A86" s="30">
        <v>7</v>
      </c>
      <c r="B86" s="30">
        <v>7</v>
      </c>
      <c r="C86" s="30">
        <v>0</v>
      </c>
      <c r="D86" s="30">
        <v>1</v>
      </c>
      <c r="E86" s="30">
        <v>4</v>
      </c>
      <c r="F86" s="30">
        <v>0</v>
      </c>
      <c r="G86" s="30">
        <v>3</v>
      </c>
      <c r="H86" s="30">
        <v>0</v>
      </c>
      <c r="I86" s="30">
        <v>8</v>
      </c>
      <c r="J86" s="30">
        <v>3</v>
      </c>
      <c r="K86" s="30">
        <v>0</v>
      </c>
      <c r="L86" s="30">
        <v>1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8</v>
      </c>
      <c r="T86" s="30">
        <v>3</v>
      </c>
      <c r="U86" s="30">
        <v>0</v>
      </c>
      <c r="V86" s="30">
        <v>1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25" t="s">
        <v>61</v>
      </c>
      <c r="AC86" s="26" t="s">
        <v>27</v>
      </c>
      <c r="AD86" s="34">
        <v>19845.5</v>
      </c>
      <c r="AE86" s="34">
        <v>33066.4</v>
      </c>
      <c r="AF86" s="34">
        <f>AF94+AF99+AF101+AF103+AF105</f>
        <v>9819.7</v>
      </c>
      <c r="AG86" s="34">
        <f>AG89+AG91+AG94+AG99+AG101+AG103+AG105+AG107+AG109</f>
        <v>6244.2</v>
      </c>
      <c r="AH86" s="34">
        <v>4557.7</v>
      </c>
      <c r="AI86" s="34">
        <v>4557.7</v>
      </c>
      <c r="AJ86" s="34">
        <f>AI86+AH86+AG86+AF86+AE86</f>
        <v>58245.7</v>
      </c>
    </row>
    <row r="87" spans="1:36" ht="79.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>
        <v>0</v>
      </c>
      <c r="S87" s="14">
        <v>8</v>
      </c>
      <c r="T87" s="14">
        <v>3</v>
      </c>
      <c r="U87" s="14">
        <v>0</v>
      </c>
      <c r="V87" s="14">
        <v>1</v>
      </c>
      <c r="W87" s="14">
        <v>0</v>
      </c>
      <c r="X87" s="14">
        <v>0</v>
      </c>
      <c r="Y87" s="14">
        <v>0</v>
      </c>
      <c r="Z87" s="14">
        <v>0</v>
      </c>
      <c r="AA87" s="14">
        <v>1</v>
      </c>
      <c r="AB87" s="2" t="s">
        <v>62</v>
      </c>
      <c r="AC87" s="3" t="s">
        <v>31</v>
      </c>
      <c r="AD87" s="47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</row>
    <row r="88" spans="1:36" ht="67.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>
        <v>0</v>
      </c>
      <c r="S88" s="14">
        <v>8</v>
      </c>
      <c r="T88" s="14">
        <v>3</v>
      </c>
      <c r="U88" s="14">
        <v>0</v>
      </c>
      <c r="V88" s="14">
        <v>1</v>
      </c>
      <c r="W88" s="14">
        <v>0</v>
      </c>
      <c r="X88" s="14">
        <v>0</v>
      </c>
      <c r="Y88" s="14">
        <v>0</v>
      </c>
      <c r="Z88" s="14">
        <v>0</v>
      </c>
      <c r="AA88" s="14">
        <v>2</v>
      </c>
      <c r="AB88" s="2" t="s">
        <v>63</v>
      </c>
      <c r="AC88" s="3" t="s">
        <v>27</v>
      </c>
      <c r="AD88" s="47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</row>
    <row r="89" spans="1:36" ht="63" customHeight="1">
      <c r="A89" s="41">
        <v>7</v>
      </c>
      <c r="B89" s="41">
        <v>7</v>
      </c>
      <c r="C89" s="41">
        <v>0</v>
      </c>
      <c r="D89" s="41">
        <v>1</v>
      </c>
      <c r="E89" s="41">
        <v>4</v>
      </c>
      <c r="F89" s="41">
        <v>0</v>
      </c>
      <c r="G89" s="41">
        <v>1</v>
      </c>
      <c r="H89" s="41">
        <v>0</v>
      </c>
      <c r="I89" s="41">
        <v>8</v>
      </c>
      <c r="J89" s="41">
        <v>3</v>
      </c>
      <c r="K89" s="41">
        <v>7</v>
      </c>
      <c r="L89" s="41">
        <v>7</v>
      </c>
      <c r="M89" s="41">
        <v>0</v>
      </c>
      <c r="N89" s="41">
        <v>1</v>
      </c>
      <c r="O89" s="41">
        <v>5</v>
      </c>
      <c r="P89" s="41">
        <v>1</v>
      </c>
      <c r="Q89" s="41">
        <v>2</v>
      </c>
      <c r="R89" s="41">
        <v>0</v>
      </c>
      <c r="S89" s="41">
        <v>8</v>
      </c>
      <c r="T89" s="41">
        <v>3</v>
      </c>
      <c r="U89" s="41">
        <v>0</v>
      </c>
      <c r="V89" s="41">
        <v>1</v>
      </c>
      <c r="W89" s="41">
        <v>0</v>
      </c>
      <c r="X89" s="41">
        <v>0</v>
      </c>
      <c r="Y89" s="41">
        <v>1</v>
      </c>
      <c r="Z89" s="41">
        <v>0</v>
      </c>
      <c r="AA89" s="41">
        <v>0</v>
      </c>
      <c r="AB89" s="6" t="s">
        <v>2</v>
      </c>
      <c r="AC89" s="12" t="s">
        <v>27</v>
      </c>
      <c r="AD89" s="48">
        <v>16463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</row>
    <row r="90" spans="1:36" ht="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>
        <v>0</v>
      </c>
      <c r="S90" s="14">
        <v>8</v>
      </c>
      <c r="T90" s="14">
        <v>3</v>
      </c>
      <c r="U90" s="14">
        <v>0</v>
      </c>
      <c r="V90" s="14">
        <v>1</v>
      </c>
      <c r="W90" s="14">
        <v>0</v>
      </c>
      <c r="X90" s="14">
        <v>0</v>
      </c>
      <c r="Y90" s="14">
        <v>1</v>
      </c>
      <c r="Z90" s="14">
        <v>0</v>
      </c>
      <c r="AA90" s="14">
        <v>1</v>
      </c>
      <c r="AB90" s="2" t="s">
        <v>3</v>
      </c>
      <c r="AC90" s="3" t="s">
        <v>44</v>
      </c>
      <c r="AD90" s="47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</row>
    <row r="91" spans="1:36" ht="70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>
        <v>0</v>
      </c>
      <c r="S91" s="41">
        <v>8</v>
      </c>
      <c r="T91" s="41">
        <v>3</v>
      </c>
      <c r="U91" s="41">
        <v>0</v>
      </c>
      <c r="V91" s="41">
        <v>1</v>
      </c>
      <c r="W91" s="41">
        <v>0</v>
      </c>
      <c r="X91" s="41">
        <v>0</v>
      </c>
      <c r="Y91" s="41">
        <v>2</v>
      </c>
      <c r="Z91" s="41">
        <v>0</v>
      </c>
      <c r="AA91" s="41">
        <v>0</v>
      </c>
      <c r="AB91" s="6" t="s">
        <v>4</v>
      </c>
      <c r="AC91" s="12" t="s">
        <v>27</v>
      </c>
      <c r="AD91" s="48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</row>
    <row r="92" spans="1:36" ht="120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>
        <v>0</v>
      </c>
      <c r="S92" s="14">
        <v>8</v>
      </c>
      <c r="T92" s="14">
        <v>3</v>
      </c>
      <c r="U92" s="14">
        <v>0</v>
      </c>
      <c r="V92" s="14">
        <v>1</v>
      </c>
      <c r="W92" s="14">
        <v>0</v>
      </c>
      <c r="X92" s="14">
        <v>0</v>
      </c>
      <c r="Y92" s="14">
        <v>2</v>
      </c>
      <c r="Z92" s="14">
        <v>0</v>
      </c>
      <c r="AA92" s="14">
        <v>1</v>
      </c>
      <c r="AB92" s="2" t="s">
        <v>5</v>
      </c>
      <c r="AC92" s="3" t="s">
        <v>31</v>
      </c>
      <c r="AD92" s="47">
        <v>42.7</v>
      </c>
      <c r="AE92" s="14">
        <v>15.5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</row>
    <row r="93" spans="1:36" ht="69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>
        <v>0</v>
      </c>
      <c r="S93" s="14">
        <v>8</v>
      </c>
      <c r="T93" s="14">
        <v>3</v>
      </c>
      <c r="U93" s="14">
        <v>0</v>
      </c>
      <c r="V93" s="14">
        <v>1</v>
      </c>
      <c r="W93" s="14">
        <v>0</v>
      </c>
      <c r="X93" s="14">
        <v>0</v>
      </c>
      <c r="Y93" s="14">
        <v>2</v>
      </c>
      <c r="Z93" s="14">
        <v>0</v>
      </c>
      <c r="AA93" s="14">
        <v>2</v>
      </c>
      <c r="AB93" s="2" t="s">
        <v>6</v>
      </c>
      <c r="AC93" s="3" t="s">
        <v>44</v>
      </c>
      <c r="AD93" s="47">
        <v>7</v>
      </c>
      <c r="AE93" s="14">
        <v>7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</row>
    <row r="94" spans="1:36" ht="84.75" customHeight="1">
      <c r="A94" s="41">
        <v>7</v>
      </c>
      <c r="B94" s="41">
        <v>7</v>
      </c>
      <c r="C94" s="41">
        <v>0</v>
      </c>
      <c r="D94" s="41">
        <v>1</v>
      </c>
      <c r="E94" s="41">
        <v>4</v>
      </c>
      <c r="F94" s="41">
        <v>0</v>
      </c>
      <c r="G94" s="41">
        <v>3</v>
      </c>
      <c r="H94" s="41">
        <v>0</v>
      </c>
      <c r="I94" s="41">
        <v>8</v>
      </c>
      <c r="J94" s="41">
        <v>3</v>
      </c>
      <c r="K94" s="41">
        <v>0</v>
      </c>
      <c r="L94" s="41">
        <v>1</v>
      </c>
      <c r="M94" s="41">
        <v>2</v>
      </c>
      <c r="N94" s="41">
        <v>0</v>
      </c>
      <c r="O94" s="41">
        <v>0</v>
      </c>
      <c r="P94" s="41">
        <v>3</v>
      </c>
      <c r="Q94" s="41" t="s">
        <v>136</v>
      </c>
      <c r="R94" s="41">
        <v>0</v>
      </c>
      <c r="S94" s="41">
        <v>8</v>
      </c>
      <c r="T94" s="41">
        <v>3</v>
      </c>
      <c r="U94" s="41">
        <v>0</v>
      </c>
      <c r="V94" s="41">
        <v>1</v>
      </c>
      <c r="W94" s="41">
        <v>0</v>
      </c>
      <c r="X94" s="41">
        <v>0</v>
      </c>
      <c r="Y94" s="41">
        <v>3</v>
      </c>
      <c r="Z94" s="41">
        <v>0</v>
      </c>
      <c r="AA94" s="41">
        <v>0</v>
      </c>
      <c r="AB94" s="6" t="s">
        <v>74</v>
      </c>
      <c r="AC94" s="12" t="s">
        <v>27</v>
      </c>
      <c r="AD94" s="48">
        <v>3382.5</v>
      </c>
      <c r="AE94" s="41">
        <v>31566.4</v>
      </c>
      <c r="AF94" s="41">
        <v>9249.7</v>
      </c>
      <c r="AG94" s="41">
        <v>4207.9</v>
      </c>
      <c r="AH94" s="41">
        <v>4557.7</v>
      </c>
      <c r="AI94" s="41">
        <v>4557.7</v>
      </c>
      <c r="AJ94" s="41">
        <f>AI94+AH94+AG94+AF94+AE94</f>
        <v>54139.4</v>
      </c>
    </row>
    <row r="95" spans="1:36" ht="10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>
        <v>0</v>
      </c>
      <c r="S95" s="14">
        <v>8</v>
      </c>
      <c r="T95" s="14">
        <v>3</v>
      </c>
      <c r="U95" s="14">
        <v>0</v>
      </c>
      <c r="V95" s="14">
        <v>1</v>
      </c>
      <c r="W95" s="14">
        <v>0</v>
      </c>
      <c r="X95" s="14">
        <v>0</v>
      </c>
      <c r="Y95" s="14">
        <v>3</v>
      </c>
      <c r="Z95" s="14">
        <v>0</v>
      </c>
      <c r="AA95" s="14">
        <v>1</v>
      </c>
      <c r="AB95" s="2" t="s">
        <v>7</v>
      </c>
      <c r="AC95" s="3" t="s">
        <v>31</v>
      </c>
      <c r="AD95" s="47" t="s">
        <v>84</v>
      </c>
      <c r="AE95" s="14">
        <v>85.7</v>
      </c>
      <c r="AF95" s="14">
        <v>71.4</v>
      </c>
      <c r="AG95" s="14">
        <v>71.4</v>
      </c>
      <c r="AH95" s="14">
        <v>71.4</v>
      </c>
      <c r="AI95" s="14">
        <v>71.4</v>
      </c>
      <c r="AJ95" s="14">
        <v>71.4</v>
      </c>
    </row>
    <row r="96" spans="1:36" ht="80.2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>
        <v>0</v>
      </c>
      <c r="S96" s="41">
        <v>8</v>
      </c>
      <c r="T96" s="41">
        <v>3</v>
      </c>
      <c r="U96" s="41">
        <v>0</v>
      </c>
      <c r="V96" s="41">
        <v>1</v>
      </c>
      <c r="W96" s="41">
        <v>0</v>
      </c>
      <c r="X96" s="41">
        <v>0</v>
      </c>
      <c r="Y96" s="41">
        <v>4</v>
      </c>
      <c r="Z96" s="41">
        <v>0</v>
      </c>
      <c r="AA96" s="41">
        <v>0</v>
      </c>
      <c r="AB96" s="6" t="s">
        <v>8</v>
      </c>
      <c r="AC96" s="12" t="s">
        <v>37</v>
      </c>
      <c r="AD96" s="49">
        <v>1</v>
      </c>
      <c r="AE96" s="6">
        <v>1</v>
      </c>
      <c r="AF96" s="6">
        <v>1</v>
      </c>
      <c r="AG96" s="6">
        <v>1</v>
      </c>
      <c r="AH96" s="6">
        <v>1</v>
      </c>
      <c r="AI96" s="6">
        <v>1</v>
      </c>
      <c r="AJ96" s="6">
        <v>1</v>
      </c>
    </row>
    <row r="97" spans="1:36" ht="54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>
        <v>0</v>
      </c>
      <c r="S97" s="14">
        <v>8</v>
      </c>
      <c r="T97" s="14">
        <v>3</v>
      </c>
      <c r="U97" s="14">
        <v>0</v>
      </c>
      <c r="V97" s="14">
        <v>1</v>
      </c>
      <c r="W97" s="14">
        <v>0</v>
      </c>
      <c r="X97" s="14">
        <v>0</v>
      </c>
      <c r="Y97" s="14">
        <v>4</v>
      </c>
      <c r="Z97" s="14">
        <v>0</v>
      </c>
      <c r="AA97" s="14">
        <v>1</v>
      </c>
      <c r="AB97" s="2" t="s">
        <v>64</v>
      </c>
      <c r="AC97" s="3" t="s">
        <v>31</v>
      </c>
      <c r="AD97" s="47">
        <v>22.1</v>
      </c>
      <c r="AE97" s="14">
        <v>6.5</v>
      </c>
      <c r="AF97" s="14">
        <v>25.5</v>
      </c>
      <c r="AG97" s="14">
        <v>31.4</v>
      </c>
      <c r="AH97" s="14">
        <v>26</v>
      </c>
      <c r="AI97" s="14">
        <v>26</v>
      </c>
      <c r="AJ97" s="14">
        <v>26</v>
      </c>
    </row>
    <row r="98" spans="1:36" ht="92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>
        <v>0</v>
      </c>
      <c r="S98" s="14">
        <v>8</v>
      </c>
      <c r="T98" s="14">
        <v>3</v>
      </c>
      <c r="U98" s="14">
        <v>0</v>
      </c>
      <c r="V98" s="14">
        <v>1</v>
      </c>
      <c r="W98" s="14">
        <v>0</v>
      </c>
      <c r="X98" s="14">
        <v>0</v>
      </c>
      <c r="Y98" s="14">
        <v>4</v>
      </c>
      <c r="Z98" s="14">
        <v>0</v>
      </c>
      <c r="AA98" s="14">
        <v>2</v>
      </c>
      <c r="AB98" s="2" t="s">
        <v>9</v>
      </c>
      <c r="AC98" s="3" t="s">
        <v>31</v>
      </c>
      <c r="AD98" s="47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</row>
    <row r="99" spans="1:36" ht="54" customHeight="1">
      <c r="A99" s="41">
        <v>7</v>
      </c>
      <c r="B99" s="41">
        <v>7</v>
      </c>
      <c r="C99" s="41">
        <v>0</v>
      </c>
      <c r="D99" s="41">
        <v>1</v>
      </c>
      <c r="E99" s="41">
        <v>4</v>
      </c>
      <c r="F99" s="41">
        <v>0</v>
      </c>
      <c r="G99" s="41">
        <v>3</v>
      </c>
      <c r="H99" s="41">
        <v>0</v>
      </c>
      <c r="I99" s="41">
        <v>8</v>
      </c>
      <c r="J99" s="41">
        <v>3</v>
      </c>
      <c r="K99" s="41">
        <v>7</v>
      </c>
      <c r="L99" s="41">
        <v>7</v>
      </c>
      <c r="M99" s="41">
        <v>0</v>
      </c>
      <c r="N99" s="41">
        <v>4</v>
      </c>
      <c r="O99" s="41">
        <v>5</v>
      </c>
      <c r="P99" s="41">
        <v>4</v>
      </c>
      <c r="Q99" s="41">
        <v>0</v>
      </c>
      <c r="R99" s="41">
        <v>0</v>
      </c>
      <c r="S99" s="41">
        <v>8</v>
      </c>
      <c r="T99" s="41">
        <v>3</v>
      </c>
      <c r="U99" s="41">
        <v>0</v>
      </c>
      <c r="V99" s="41">
        <v>1</v>
      </c>
      <c r="W99" s="41">
        <v>0</v>
      </c>
      <c r="X99" s="41">
        <v>0</v>
      </c>
      <c r="Y99" s="41">
        <v>5</v>
      </c>
      <c r="Z99" s="41">
        <v>0</v>
      </c>
      <c r="AA99" s="41">
        <v>0</v>
      </c>
      <c r="AB99" s="6" t="s">
        <v>96</v>
      </c>
      <c r="AC99" s="12" t="s">
        <v>97</v>
      </c>
      <c r="AD99" s="48">
        <v>0</v>
      </c>
      <c r="AE99" s="41">
        <v>1500</v>
      </c>
      <c r="AF99" s="41">
        <v>0</v>
      </c>
      <c r="AG99" s="41">
        <v>0</v>
      </c>
      <c r="AH99" s="41">
        <v>0</v>
      </c>
      <c r="AI99" s="41">
        <v>0</v>
      </c>
      <c r="AJ99" s="41">
        <v>1500</v>
      </c>
    </row>
    <row r="100" spans="1:36" ht="10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>
        <v>0</v>
      </c>
      <c r="S100" s="14">
        <v>8</v>
      </c>
      <c r="T100" s="14">
        <v>3</v>
      </c>
      <c r="U100" s="14">
        <v>0</v>
      </c>
      <c r="V100" s="14">
        <v>1</v>
      </c>
      <c r="W100" s="14">
        <v>0</v>
      </c>
      <c r="X100" s="14">
        <v>0</v>
      </c>
      <c r="Y100" s="14">
        <v>5</v>
      </c>
      <c r="Z100" s="14">
        <v>0</v>
      </c>
      <c r="AA100" s="14">
        <v>1</v>
      </c>
      <c r="AB100" s="2" t="s">
        <v>98</v>
      </c>
      <c r="AC100" s="3" t="s">
        <v>31</v>
      </c>
      <c r="AD100" s="47">
        <v>0</v>
      </c>
      <c r="AE100" s="14">
        <v>42.9</v>
      </c>
      <c r="AF100" s="14">
        <v>0</v>
      </c>
      <c r="AG100" s="14">
        <v>0</v>
      </c>
      <c r="AH100" s="14">
        <v>0</v>
      </c>
      <c r="AI100" s="14">
        <v>0</v>
      </c>
      <c r="AJ100" s="14">
        <v>42.9</v>
      </c>
    </row>
    <row r="101" spans="1:36" ht="79.5" customHeight="1">
      <c r="A101" s="41">
        <v>7</v>
      </c>
      <c r="B101" s="41">
        <v>7</v>
      </c>
      <c r="C101" s="41">
        <v>0</v>
      </c>
      <c r="D101" s="41">
        <v>0</v>
      </c>
      <c r="E101" s="41">
        <v>5</v>
      </c>
      <c r="F101" s="41">
        <v>0</v>
      </c>
      <c r="G101" s="41">
        <v>3</v>
      </c>
      <c r="H101" s="41">
        <v>0</v>
      </c>
      <c r="I101" s="41">
        <v>8</v>
      </c>
      <c r="J101" s="41">
        <v>3</v>
      </c>
      <c r="K101" s="41">
        <v>7</v>
      </c>
      <c r="L101" s="41">
        <v>8</v>
      </c>
      <c r="M101" s="41">
        <v>8</v>
      </c>
      <c r="N101" s="41">
        <v>8</v>
      </c>
      <c r="O101" s="41">
        <v>5</v>
      </c>
      <c r="P101" s="41">
        <v>4</v>
      </c>
      <c r="Q101" s="41">
        <v>0</v>
      </c>
      <c r="R101" s="41">
        <v>0</v>
      </c>
      <c r="S101" s="41">
        <v>8</v>
      </c>
      <c r="T101" s="41">
        <v>3</v>
      </c>
      <c r="U101" s="41">
        <v>0</v>
      </c>
      <c r="V101" s="41">
        <v>1</v>
      </c>
      <c r="W101" s="41">
        <v>0</v>
      </c>
      <c r="X101" s="41">
        <v>0</v>
      </c>
      <c r="Y101" s="41">
        <v>6</v>
      </c>
      <c r="Z101" s="41">
        <v>0</v>
      </c>
      <c r="AA101" s="41">
        <v>0</v>
      </c>
      <c r="AB101" s="6" t="s">
        <v>113</v>
      </c>
      <c r="AC101" s="12" t="s">
        <v>97</v>
      </c>
      <c r="AD101" s="48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</row>
    <row r="102" spans="1:36" ht="78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>
        <v>0</v>
      </c>
      <c r="S102" s="14">
        <v>8</v>
      </c>
      <c r="T102" s="14">
        <v>3</v>
      </c>
      <c r="U102" s="14">
        <v>0</v>
      </c>
      <c r="V102" s="14">
        <v>1</v>
      </c>
      <c r="W102" s="14">
        <v>0</v>
      </c>
      <c r="X102" s="14">
        <v>0</v>
      </c>
      <c r="Y102" s="14">
        <v>6</v>
      </c>
      <c r="Z102" s="14">
        <v>0</v>
      </c>
      <c r="AA102" s="14">
        <v>1</v>
      </c>
      <c r="AB102" s="2" t="s">
        <v>114</v>
      </c>
      <c r="AC102" s="3" t="s">
        <v>115</v>
      </c>
      <c r="AD102" s="47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</row>
    <row r="103" spans="1:36" ht="122.25" customHeight="1">
      <c r="A103" s="41">
        <v>7</v>
      </c>
      <c r="B103" s="41">
        <v>7</v>
      </c>
      <c r="C103" s="41">
        <v>0</v>
      </c>
      <c r="D103" s="41">
        <v>1</v>
      </c>
      <c r="E103" s="41">
        <v>4</v>
      </c>
      <c r="F103" s="41">
        <v>0</v>
      </c>
      <c r="G103" s="41">
        <v>3</v>
      </c>
      <c r="H103" s="41">
        <v>0</v>
      </c>
      <c r="I103" s="41">
        <v>8</v>
      </c>
      <c r="J103" s="41">
        <v>3</v>
      </c>
      <c r="K103" s="41">
        <v>7</v>
      </c>
      <c r="L103" s="41">
        <v>7</v>
      </c>
      <c r="M103" s="41">
        <v>0</v>
      </c>
      <c r="N103" s="41">
        <v>7</v>
      </c>
      <c r="O103" s="41">
        <v>5</v>
      </c>
      <c r="P103" s="41">
        <v>4</v>
      </c>
      <c r="Q103" s="41">
        <v>0</v>
      </c>
      <c r="R103" s="41">
        <v>0</v>
      </c>
      <c r="S103" s="41">
        <v>8</v>
      </c>
      <c r="T103" s="41">
        <v>3</v>
      </c>
      <c r="U103" s="41">
        <v>0</v>
      </c>
      <c r="V103" s="41">
        <v>1</v>
      </c>
      <c r="W103" s="41">
        <v>0</v>
      </c>
      <c r="X103" s="41">
        <v>0</v>
      </c>
      <c r="Y103" s="41">
        <v>7</v>
      </c>
      <c r="Z103" s="41">
        <v>0</v>
      </c>
      <c r="AA103" s="41">
        <v>0</v>
      </c>
      <c r="AB103" s="6" t="s">
        <v>139</v>
      </c>
      <c r="AC103" s="12" t="s">
        <v>97</v>
      </c>
      <c r="AD103" s="48">
        <v>0</v>
      </c>
      <c r="AE103" s="41">
        <v>0</v>
      </c>
      <c r="AF103" s="41">
        <v>495</v>
      </c>
      <c r="AG103" s="41">
        <v>0</v>
      </c>
      <c r="AH103" s="41">
        <v>0</v>
      </c>
      <c r="AI103" s="41">
        <v>0</v>
      </c>
      <c r="AJ103" s="41">
        <v>495</v>
      </c>
    </row>
    <row r="104" spans="1:36" ht="48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14"/>
      <c r="R104" s="14">
        <v>0</v>
      </c>
      <c r="S104" s="14">
        <v>8</v>
      </c>
      <c r="T104" s="14">
        <v>3</v>
      </c>
      <c r="U104" s="14">
        <v>0</v>
      </c>
      <c r="V104" s="14">
        <v>1</v>
      </c>
      <c r="W104" s="14">
        <v>0</v>
      </c>
      <c r="X104" s="14">
        <v>0</v>
      </c>
      <c r="Y104" s="14">
        <v>7</v>
      </c>
      <c r="Z104" s="14">
        <v>0</v>
      </c>
      <c r="AA104" s="14">
        <v>1</v>
      </c>
      <c r="AB104" s="2" t="s">
        <v>116</v>
      </c>
      <c r="AC104" s="3" t="s">
        <v>115</v>
      </c>
      <c r="AD104" s="47">
        <v>0</v>
      </c>
      <c r="AE104" s="14">
        <v>0</v>
      </c>
      <c r="AF104" s="14">
        <v>1</v>
      </c>
      <c r="AG104" s="14">
        <v>0</v>
      </c>
      <c r="AH104" s="14">
        <v>0</v>
      </c>
      <c r="AI104" s="14">
        <v>0</v>
      </c>
      <c r="AJ104" s="14">
        <v>1</v>
      </c>
    </row>
    <row r="105" spans="1:36" ht="48" customHeight="1">
      <c r="A105" s="41">
        <v>7</v>
      </c>
      <c r="B105" s="41">
        <v>7</v>
      </c>
      <c r="C105" s="41">
        <v>0</v>
      </c>
      <c r="D105" s="41">
        <v>1</v>
      </c>
      <c r="E105" s="41">
        <v>4</v>
      </c>
      <c r="F105" s="41">
        <v>0</v>
      </c>
      <c r="G105" s="41">
        <v>3</v>
      </c>
      <c r="H105" s="41">
        <v>0</v>
      </c>
      <c r="I105" s="41">
        <v>8</v>
      </c>
      <c r="J105" s="41">
        <v>3</v>
      </c>
      <c r="K105" s="41">
        <v>7</v>
      </c>
      <c r="L105" s="41">
        <v>7</v>
      </c>
      <c r="M105" s="41">
        <v>0</v>
      </c>
      <c r="N105" s="41">
        <v>8</v>
      </c>
      <c r="O105" s="41">
        <v>5</v>
      </c>
      <c r="P105" s="41">
        <v>4</v>
      </c>
      <c r="Q105" s="41">
        <v>0</v>
      </c>
      <c r="R105" s="41">
        <v>0</v>
      </c>
      <c r="S105" s="41">
        <v>8</v>
      </c>
      <c r="T105" s="41">
        <v>3</v>
      </c>
      <c r="U105" s="41">
        <v>0</v>
      </c>
      <c r="V105" s="41">
        <v>1</v>
      </c>
      <c r="W105" s="41">
        <v>0</v>
      </c>
      <c r="X105" s="41">
        <v>0</v>
      </c>
      <c r="Y105" s="41">
        <v>8</v>
      </c>
      <c r="Z105" s="41">
        <v>0</v>
      </c>
      <c r="AA105" s="41">
        <v>0</v>
      </c>
      <c r="AB105" s="6" t="s">
        <v>117</v>
      </c>
      <c r="AC105" s="12" t="s">
        <v>97</v>
      </c>
      <c r="AD105" s="48">
        <v>0</v>
      </c>
      <c r="AE105" s="41">
        <v>0</v>
      </c>
      <c r="AF105" s="41">
        <v>75</v>
      </c>
      <c r="AG105" s="41">
        <v>0</v>
      </c>
      <c r="AH105" s="41">
        <v>0</v>
      </c>
      <c r="AI105" s="41">
        <v>0</v>
      </c>
      <c r="AJ105" s="41">
        <v>75</v>
      </c>
    </row>
    <row r="106" spans="1:36" ht="54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>
        <v>0</v>
      </c>
      <c r="S106" s="14">
        <v>8</v>
      </c>
      <c r="T106" s="14">
        <v>3</v>
      </c>
      <c r="U106" s="14">
        <v>0</v>
      </c>
      <c r="V106" s="14">
        <v>1</v>
      </c>
      <c r="W106" s="14">
        <v>0</v>
      </c>
      <c r="X106" s="14">
        <v>0</v>
      </c>
      <c r="Y106" s="14">
        <v>8</v>
      </c>
      <c r="Z106" s="14">
        <v>0</v>
      </c>
      <c r="AA106" s="14">
        <v>1</v>
      </c>
      <c r="AB106" s="2" t="s">
        <v>118</v>
      </c>
      <c r="AC106" s="3" t="s">
        <v>115</v>
      </c>
      <c r="AD106" s="47">
        <v>0</v>
      </c>
      <c r="AE106" s="14">
        <v>0</v>
      </c>
      <c r="AF106" s="14">
        <v>1</v>
      </c>
      <c r="AG106" s="14">
        <v>0</v>
      </c>
      <c r="AH106" s="14">
        <v>0</v>
      </c>
      <c r="AI106" s="14">
        <v>0</v>
      </c>
      <c r="AJ106" s="14">
        <v>1</v>
      </c>
    </row>
    <row r="107" spans="1:36" ht="105" customHeight="1">
      <c r="A107" s="41">
        <v>7</v>
      </c>
      <c r="B107" s="41">
        <v>7</v>
      </c>
      <c r="C107" s="41">
        <v>0</v>
      </c>
      <c r="D107" s="41">
        <v>1</v>
      </c>
      <c r="E107" s="41">
        <v>4</v>
      </c>
      <c r="F107" s="41">
        <v>0</v>
      </c>
      <c r="G107" s="41">
        <v>3</v>
      </c>
      <c r="H107" s="41">
        <v>0</v>
      </c>
      <c r="I107" s="41">
        <v>8</v>
      </c>
      <c r="J107" s="41">
        <v>3</v>
      </c>
      <c r="K107" s="41">
        <v>0</v>
      </c>
      <c r="L107" s="41">
        <v>1</v>
      </c>
      <c r="M107" s="41">
        <v>2</v>
      </c>
      <c r="N107" s="41">
        <v>0</v>
      </c>
      <c r="O107" s="41">
        <v>0</v>
      </c>
      <c r="P107" s="41">
        <v>9</v>
      </c>
      <c r="Q107" s="41" t="s">
        <v>144</v>
      </c>
      <c r="R107" s="41">
        <v>0</v>
      </c>
      <c r="S107" s="41">
        <v>8</v>
      </c>
      <c r="T107" s="41">
        <v>3</v>
      </c>
      <c r="U107" s="41">
        <v>0</v>
      </c>
      <c r="V107" s="41">
        <v>1</v>
      </c>
      <c r="W107" s="41">
        <v>0</v>
      </c>
      <c r="X107" s="41">
        <v>0</v>
      </c>
      <c r="Y107" s="41">
        <v>9</v>
      </c>
      <c r="Z107" s="41">
        <v>0</v>
      </c>
      <c r="AA107" s="41">
        <v>0</v>
      </c>
      <c r="AB107" s="6" t="s">
        <v>142</v>
      </c>
      <c r="AC107" s="12" t="s">
        <v>97</v>
      </c>
      <c r="AD107" s="48">
        <v>0</v>
      </c>
      <c r="AE107" s="41">
        <v>0</v>
      </c>
      <c r="AF107" s="41">
        <v>0</v>
      </c>
      <c r="AG107" s="41">
        <v>1535.5</v>
      </c>
      <c r="AH107" s="41">
        <v>0</v>
      </c>
      <c r="AI107" s="41">
        <v>0</v>
      </c>
      <c r="AJ107" s="41">
        <v>1535.5</v>
      </c>
    </row>
    <row r="108" spans="1:36" ht="54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>
        <v>0</v>
      </c>
      <c r="S108" s="14">
        <v>8</v>
      </c>
      <c r="T108" s="14">
        <v>3</v>
      </c>
      <c r="U108" s="14">
        <v>0</v>
      </c>
      <c r="V108" s="14">
        <v>1</v>
      </c>
      <c r="W108" s="14">
        <v>0</v>
      </c>
      <c r="X108" s="14">
        <v>0</v>
      </c>
      <c r="Y108" s="14">
        <v>9</v>
      </c>
      <c r="Z108" s="14">
        <v>0</v>
      </c>
      <c r="AA108" s="14">
        <v>1</v>
      </c>
      <c r="AB108" s="2" t="s">
        <v>143</v>
      </c>
      <c r="AC108" s="3" t="s">
        <v>115</v>
      </c>
      <c r="AD108" s="47">
        <v>0</v>
      </c>
      <c r="AE108" s="14">
        <v>0</v>
      </c>
      <c r="AF108" s="14">
        <v>0</v>
      </c>
      <c r="AG108" s="14">
        <v>1</v>
      </c>
      <c r="AH108" s="14">
        <v>0</v>
      </c>
      <c r="AI108" s="14">
        <v>0</v>
      </c>
      <c r="AJ108" s="14">
        <v>1</v>
      </c>
    </row>
    <row r="109" spans="1:36" ht="77.25" customHeight="1">
      <c r="A109" s="83">
        <v>7</v>
      </c>
      <c r="B109" s="83">
        <v>7</v>
      </c>
      <c r="C109" s="83">
        <v>0</v>
      </c>
      <c r="D109" s="83">
        <v>1</v>
      </c>
      <c r="E109" s="83">
        <v>4</v>
      </c>
      <c r="F109" s="83">
        <v>0</v>
      </c>
      <c r="G109" s="83">
        <v>3</v>
      </c>
      <c r="H109" s="83">
        <v>0</v>
      </c>
      <c r="I109" s="83">
        <v>8</v>
      </c>
      <c r="J109" s="83">
        <v>3</v>
      </c>
      <c r="K109" s="83">
        <v>0</v>
      </c>
      <c r="L109" s="83">
        <v>1</v>
      </c>
      <c r="M109" s="83">
        <v>2</v>
      </c>
      <c r="N109" s="83">
        <v>0</v>
      </c>
      <c r="O109" s="83">
        <v>1</v>
      </c>
      <c r="P109" s="83">
        <v>0</v>
      </c>
      <c r="Q109" s="83" t="s">
        <v>144</v>
      </c>
      <c r="R109" s="83">
        <v>0</v>
      </c>
      <c r="S109" s="83">
        <v>8</v>
      </c>
      <c r="T109" s="83">
        <v>3</v>
      </c>
      <c r="U109" s="10">
        <v>0</v>
      </c>
      <c r="V109" s="14">
        <v>1</v>
      </c>
      <c r="W109" s="14">
        <v>0</v>
      </c>
      <c r="X109" s="14">
        <v>1</v>
      </c>
      <c r="Y109" s="14">
        <v>0</v>
      </c>
      <c r="Z109" s="14">
        <v>0</v>
      </c>
      <c r="AA109" s="14">
        <v>0</v>
      </c>
      <c r="AB109" s="6" t="s">
        <v>145</v>
      </c>
      <c r="AC109" s="12" t="s">
        <v>147</v>
      </c>
      <c r="AD109" s="48">
        <v>0</v>
      </c>
      <c r="AE109" s="41">
        <v>0</v>
      </c>
      <c r="AF109" s="41">
        <v>0</v>
      </c>
      <c r="AG109" s="41">
        <v>500.8</v>
      </c>
      <c r="AH109" s="41">
        <v>0</v>
      </c>
      <c r="AI109" s="41">
        <v>0</v>
      </c>
      <c r="AJ109" s="41">
        <f>AG109</f>
        <v>500.8</v>
      </c>
    </row>
    <row r="110" spans="1:36" ht="87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>
        <v>0</v>
      </c>
      <c r="S110" s="14">
        <v>8</v>
      </c>
      <c r="T110" s="14">
        <v>3</v>
      </c>
      <c r="U110" s="14">
        <v>0</v>
      </c>
      <c r="V110" s="14">
        <v>1</v>
      </c>
      <c r="W110" s="14">
        <v>0</v>
      </c>
      <c r="X110" s="14">
        <v>1</v>
      </c>
      <c r="Y110" s="14">
        <v>0</v>
      </c>
      <c r="Z110" s="14">
        <v>0</v>
      </c>
      <c r="AA110" s="14">
        <v>1</v>
      </c>
      <c r="AB110" s="2" t="s">
        <v>146</v>
      </c>
      <c r="AC110" s="3" t="s">
        <v>31</v>
      </c>
      <c r="AD110" s="47">
        <v>0</v>
      </c>
      <c r="AE110" s="14">
        <v>0</v>
      </c>
      <c r="AF110" s="14">
        <v>0</v>
      </c>
      <c r="AG110" s="14">
        <v>14</v>
      </c>
      <c r="AH110" s="14">
        <v>0</v>
      </c>
      <c r="AI110" s="14">
        <v>0</v>
      </c>
      <c r="AJ110" s="14">
        <v>14</v>
      </c>
    </row>
    <row r="111" spans="1:36" ht="27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>
        <v>0</v>
      </c>
      <c r="S111" s="28">
        <v>8</v>
      </c>
      <c r="T111" s="28">
        <v>9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0" t="s">
        <v>79</v>
      </c>
      <c r="AC111" s="32" t="s">
        <v>27</v>
      </c>
      <c r="AD111" s="28">
        <v>4855.6</v>
      </c>
      <c r="AE111" s="28">
        <v>5522.1</v>
      </c>
      <c r="AF111" s="28">
        <f>AF112</f>
        <v>5917.3</v>
      </c>
      <c r="AG111" s="28">
        <v>5831.4</v>
      </c>
      <c r="AH111" s="28">
        <v>5662.3</v>
      </c>
      <c r="AI111" s="28">
        <v>5662.3</v>
      </c>
      <c r="AJ111" s="28">
        <f>AI111+AH111+AG111+AF111+AE111</f>
        <v>28595.4</v>
      </c>
    </row>
    <row r="112" spans="1:36" ht="4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>
        <v>0</v>
      </c>
      <c r="S112" s="14">
        <v>8</v>
      </c>
      <c r="T112" s="14">
        <v>9</v>
      </c>
      <c r="U112" s="14">
        <v>0</v>
      </c>
      <c r="V112" s="14">
        <v>1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2" t="s">
        <v>65</v>
      </c>
      <c r="AC112" s="10" t="s">
        <v>27</v>
      </c>
      <c r="AD112" s="47">
        <v>4855.6</v>
      </c>
      <c r="AE112" s="14">
        <v>5522.1</v>
      </c>
      <c r="AF112" s="14">
        <v>5917.3</v>
      </c>
      <c r="AG112" s="14">
        <v>5831.4</v>
      </c>
      <c r="AH112" s="14">
        <v>5662.3</v>
      </c>
      <c r="AI112" s="14">
        <v>5662.3</v>
      </c>
      <c r="AJ112" s="14">
        <f>AI112+AH112+AG112+AF112+AE112</f>
        <v>28595.4</v>
      </c>
    </row>
    <row r="113" spans="1:36" ht="63" customHeight="1">
      <c r="A113" s="14">
        <v>7</v>
      </c>
      <c r="B113" s="14">
        <v>7</v>
      </c>
      <c r="C113" s="14">
        <v>0</v>
      </c>
      <c r="D113" s="14">
        <v>0</v>
      </c>
      <c r="E113" s="14">
        <v>1</v>
      </c>
      <c r="F113" s="14">
        <v>0</v>
      </c>
      <c r="G113" s="14">
        <v>6</v>
      </c>
      <c r="H113" s="14">
        <v>0</v>
      </c>
      <c r="I113" s="14">
        <v>8</v>
      </c>
      <c r="J113" s="14">
        <v>9</v>
      </c>
      <c r="K113" s="14">
        <v>0</v>
      </c>
      <c r="L113" s="14">
        <v>1</v>
      </c>
      <c r="M113" s="14">
        <v>2</v>
      </c>
      <c r="N113" s="14">
        <v>0</v>
      </c>
      <c r="O113" s="14">
        <v>1</v>
      </c>
      <c r="P113" s="14">
        <v>5</v>
      </c>
      <c r="Q113" s="14" t="s">
        <v>138</v>
      </c>
      <c r="R113" s="14">
        <v>0</v>
      </c>
      <c r="S113" s="14">
        <v>8</v>
      </c>
      <c r="T113" s="14">
        <v>9</v>
      </c>
      <c r="U113" s="14">
        <v>0</v>
      </c>
      <c r="V113" s="14">
        <v>0</v>
      </c>
      <c r="W113" s="14">
        <v>0</v>
      </c>
      <c r="X113" s="14">
        <v>0</v>
      </c>
      <c r="Y113" s="14">
        <v>1</v>
      </c>
      <c r="Z113" s="14">
        <v>0</v>
      </c>
      <c r="AA113" s="14">
        <v>0</v>
      </c>
      <c r="AB113" s="2" t="s">
        <v>66</v>
      </c>
      <c r="AC113" s="10" t="s">
        <v>27</v>
      </c>
      <c r="AD113" s="47">
        <v>4855.6</v>
      </c>
      <c r="AE113" s="14">
        <v>5522.1</v>
      </c>
      <c r="AF113" s="14">
        <v>5917.3</v>
      </c>
      <c r="AG113" s="14">
        <v>5831.4</v>
      </c>
      <c r="AH113" s="14">
        <v>5662.3</v>
      </c>
      <c r="AI113" s="14">
        <v>5662.3</v>
      </c>
      <c r="AJ113" s="14">
        <f>AI113+AH113+AG113+AF113+AE113</f>
        <v>28595.4</v>
      </c>
    </row>
    <row r="114" spans="1:36" ht="30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>
        <v>0</v>
      </c>
      <c r="S114" s="14">
        <v>8</v>
      </c>
      <c r="T114" s="14">
        <v>9</v>
      </c>
      <c r="U114" s="14">
        <v>0</v>
      </c>
      <c r="V114" s="14">
        <v>2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2" t="s">
        <v>67</v>
      </c>
      <c r="AC114" s="10"/>
      <c r="AD114" s="47"/>
      <c r="AE114" s="14"/>
      <c r="AF114" s="14"/>
      <c r="AG114" s="14"/>
      <c r="AH114" s="14"/>
      <c r="AI114" s="14"/>
      <c r="AJ114" s="14"/>
    </row>
    <row r="115" spans="1:36" ht="69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>
        <v>0</v>
      </c>
      <c r="S115" s="14">
        <v>8</v>
      </c>
      <c r="T115" s="14">
        <v>9</v>
      </c>
      <c r="U115" s="14">
        <v>0</v>
      </c>
      <c r="V115" s="14">
        <v>2</v>
      </c>
      <c r="W115" s="14">
        <v>0</v>
      </c>
      <c r="X115" s="14">
        <v>0</v>
      </c>
      <c r="Y115" s="14">
        <v>1</v>
      </c>
      <c r="Z115" s="14">
        <v>0</v>
      </c>
      <c r="AA115" s="14">
        <v>0</v>
      </c>
      <c r="AB115" s="2" t="s">
        <v>91</v>
      </c>
      <c r="AC115" s="14" t="s">
        <v>37</v>
      </c>
      <c r="AD115" s="47">
        <v>1</v>
      </c>
      <c r="AE115" s="14">
        <v>1</v>
      </c>
      <c r="AF115" s="14">
        <v>1</v>
      </c>
      <c r="AG115" s="14">
        <v>1</v>
      </c>
      <c r="AH115" s="14">
        <v>1</v>
      </c>
      <c r="AI115" s="14">
        <v>1</v>
      </c>
      <c r="AJ115" s="14">
        <v>1</v>
      </c>
    </row>
    <row r="116" spans="1:36" ht="69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>
        <v>0</v>
      </c>
      <c r="S116" s="14">
        <v>8</v>
      </c>
      <c r="T116" s="14">
        <v>9</v>
      </c>
      <c r="U116" s="14">
        <v>0</v>
      </c>
      <c r="V116" s="14">
        <v>2</v>
      </c>
      <c r="W116" s="14">
        <v>0</v>
      </c>
      <c r="X116" s="14">
        <v>0</v>
      </c>
      <c r="Y116" s="14">
        <v>1</v>
      </c>
      <c r="Z116" s="14">
        <v>0</v>
      </c>
      <c r="AA116" s="14">
        <v>1</v>
      </c>
      <c r="AB116" s="2" t="s">
        <v>92</v>
      </c>
      <c r="AC116" s="10" t="s">
        <v>31</v>
      </c>
      <c r="AD116" s="47">
        <v>25</v>
      </c>
      <c r="AE116" s="14">
        <v>33</v>
      </c>
      <c r="AF116" s="14">
        <v>35</v>
      </c>
      <c r="AG116" s="14">
        <v>40</v>
      </c>
      <c r="AH116" s="14">
        <v>40</v>
      </c>
      <c r="AI116" s="14">
        <v>40</v>
      </c>
      <c r="AJ116" s="14">
        <v>40</v>
      </c>
    </row>
    <row r="117" spans="1:36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9"/>
      <c r="AD117" s="46"/>
      <c r="AE117" s="42"/>
      <c r="AF117" s="42"/>
      <c r="AG117" s="42"/>
      <c r="AH117" s="42"/>
      <c r="AI117" s="42"/>
      <c r="AJ117" s="42"/>
    </row>
    <row r="118" spans="1:36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9"/>
      <c r="AD118" s="46"/>
      <c r="AE118" s="42"/>
      <c r="AF118" s="42"/>
      <c r="AG118" s="42"/>
      <c r="AH118" s="42"/>
      <c r="AI118" s="42"/>
      <c r="AJ118" s="42"/>
    </row>
    <row r="119" spans="1:36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9"/>
      <c r="AD119" s="42"/>
      <c r="AE119" s="42"/>
      <c r="AF119" s="42"/>
      <c r="AG119" s="42"/>
      <c r="AH119" s="42"/>
      <c r="AI119" s="42"/>
      <c r="AJ119" s="42"/>
    </row>
    <row r="120" spans="1:36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9"/>
      <c r="AD120" s="42"/>
      <c r="AE120" s="42"/>
      <c r="AF120" s="42"/>
      <c r="AG120" s="42"/>
      <c r="AH120" s="42"/>
      <c r="AI120" s="42"/>
      <c r="AJ120" s="42"/>
    </row>
    <row r="121" spans="1:28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9"/>
    </row>
    <row r="122" spans="1:28" ht="27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9"/>
    </row>
    <row r="123" spans="1:28" ht="39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9"/>
    </row>
    <row r="124" spans="1:28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9"/>
    </row>
    <row r="125" ht="12.75">
      <c r="AB125" s="9"/>
    </row>
    <row r="126" ht="12.75">
      <c r="AB126" s="9"/>
    </row>
    <row r="127" ht="12.75">
      <c r="AB127" s="9"/>
    </row>
    <row r="128" ht="12.75">
      <c r="AB128" s="9"/>
    </row>
    <row r="129" ht="12.75">
      <c r="AB129" s="9"/>
    </row>
    <row r="130" ht="12.75">
      <c r="AB130" s="9"/>
    </row>
    <row r="131" ht="12.75">
      <c r="AB131" s="9"/>
    </row>
    <row r="132" ht="12.75">
      <c r="AB132" s="9"/>
    </row>
    <row r="133" ht="12.75">
      <c r="AB133" s="9"/>
    </row>
    <row r="134" ht="12.75">
      <c r="AB134" s="9"/>
    </row>
    <row r="135" ht="12.75">
      <c r="AB135" s="9"/>
    </row>
    <row r="136" ht="12.75">
      <c r="AB136" s="9"/>
    </row>
    <row r="137" ht="12.75">
      <c r="AB137" s="9"/>
    </row>
    <row r="138" ht="12.75">
      <c r="AB138" s="9"/>
    </row>
    <row r="139" ht="12.75">
      <c r="AB139" s="9"/>
    </row>
    <row r="140" ht="12.75">
      <c r="AB140" s="9"/>
    </row>
    <row r="141" ht="12.75">
      <c r="AB141" s="9"/>
    </row>
    <row r="142" ht="12.75">
      <c r="AB142" s="9"/>
    </row>
    <row r="143" ht="12.75">
      <c r="AB143" s="9"/>
    </row>
    <row r="144" ht="12.75">
      <c r="AB144" s="9"/>
    </row>
    <row r="145" ht="12.75">
      <c r="AB145" s="9"/>
    </row>
    <row r="146" ht="12.75">
      <c r="AB146" s="9"/>
    </row>
    <row r="147" ht="12.75">
      <c r="AB147" s="9"/>
    </row>
    <row r="148" ht="12.75">
      <c r="AB148" s="9"/>
    </row>
    <row r="149" ht="12.75">
      <c r="AB149" s="9"/>
    </row>
    <row r="150" ht="12.75">
      <c r="AB150" s="9"/>
    </row>
    <row r="151" ht="12.75">
      <c r="AB151" s="9"/>
    </row>
    <row r="152" ht="12.75">
      <c r="AB152" s="9"/>
    </row>
  </sheetData>
  <sheetProtection/>
  <mergeCells count="52">
    <mergeCell ref="AE9:AJ9"/>
    <mergeCell ref="AE5:AJ5"/>
    <mergeCell ref="A5:R5"/>
    <mergeCell ref="H8:N8"/>
    <mergeCell ref="AL9:AR9"/>
    <mergeCell ref="A7:AC7"/>
    <mergeCell ref="AE6:AJ6"/>
    <mergeCell ref="AE7:AJ7"/>
    <mergeCell ref="AE8:AJ8"/>
    <mergeCell ref="AE1:AJ3"/>
    <mergeCell ref="AL5:AR5"/>
    <mergeCell ref="AL6:AR6"/>
    <mergeCell ref="AL7:AR7"/>
    <mergeCell ref="AL8:AR8"/>
    <mergeCell ref="V22:V23"/>
    <mergeCell ref="AD21:AD23"/>
    <mergeCell ref="AB21:AB23"/>
    <mergeCell ref="A10:AC10"/>
    <mergeCell ref="A13:R13"/>
    <mergeCell ref="R21:AA21"/>
    <mergeCell ref="W22:Y23"/>
    <mergeCell ref="Z22:AA23"/>
    <mergeCell ref="R22:S23"/>
    <mergeCell ref="AH22:AH23"/>
    <mergeCell ref="A21:Q21"/>
    <mergeCell ref="AC21:AC23"/>
    <mergeCell ref="AE21:AI21"/>
    <mergeCell ref="A22:C23"/>
    <mergeCell ref="M23:Q23"/>
    <mergeCell ref="AL10:AR10"/>
    <mergeCell ref="AM12:AR12"/>
    <mergeCell ref="AM13:AR13"/>
    <mergeCell ref="AM11:AR11"/>
    <mergeCell ref="U22:U23"/>
    <mergeCell ref="AJ22:AJ23"/>
    <mergeCell ref="AE22:AE23"/>
    <mergeCell ref="AF22:AF23"/>
    <mergeCell ref="AG22:AG23"/>
    <mergeCell ref="AI22:AI23"/>
    <mergeCell ref="K23:L23"/>
    <mergeCell ref="D22:E23"/>
    <mergeCell ref="F22:G23"/>
    <mergeCell ref="T22:T23"/>
    <mergeCell ref="H23:I23"/>
    <mergeCell ref="H22:Q22"/>
    <mergeCell ref="A12:R12"/>
    <mergeCell ref="A15:S15"/>
    <mergeCell ref="A16:T16"/>
    <mergeCell ref="A18:AH18"/>
    <mergeCell ref="A19:AG19"/>
    <mergeCell ref="A14:R14"/>
    <mergeCell ref="A17:V1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2016-04-28T13:03:02Z</cp:lastPrinted>
  <dcterms:created xsi:type="dcterms:W3CDTF">2013-08-05T12:36:42Z</dcterms:created>
  <dcterms:modified xsi:type="dcterms:W3CDTF">2016-04-28T13:06:25Z</dcterms:modified>
  <cp:category/>
  <cp:version/>
  <cp:contentType/>
  <cp:contentStatus/>
</cp:coreProperties>
</file>