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 (2)" sheetId="2" r:id="rId1"/>
    <sheet name="приложение 3" sheetId="1" r:id="rId2"/>
  </sheets>
  <calcPr calcId="124519"/>
</workbook>
</file>

<file path=xl/calcChain.xml><?xml version="1.0" encoding="utf-8"?>
<calcChain xmlns="http://schemas.openxmlformats.org/spreadsheetml/2006/main">
  <c r="AH36" i="2"/>
  <c r="AK121"/>
  <c r="AG123"/>
  <c r="AK123" s="1"/>
  <c r="AK122"/>
  <c r="AK120"/>
  <c r="AK115"/>
  <c r="AK113"/>
  <c r="AK112"/>
  <c r="AK108"/>
  <c r="AK107"/>
  <c r="AK97"/>
  <c r="AK95"/>
  <c r="AK92"/>
  <c r="AK88"/>
  <c r="AK79"/>
  <c r="AK78"/>
  <c r="AK77"/>
  <c r="AK76"/>
  <c r="AK75"/>
  <c r="AK69"/>
  <c r="AK68"/>
  <c r="AK64"/>
  <c r="AK62"/>
  <c r="AK60"/>
  <c r="AK52"/>
  <c r="AK45"/>
  <c r="AK42"/>
  <c r="AK40"/>
  <c r="AK37"/>
  <c r="AK36"/>
  <c r="AK26" i="1"/>
  <c r="AK108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H27" i="2" l="1"/>
  <c r="AK123" i="1"/>
  <c r="AK27"/>
  <c r="AK27" i="2" l="1"/>
  <c r="AK26"/>
</calcChain>
</file>

<file path=xl/sharedStrings.xml><?xml version="1.0" encoding="utf-8"?>
<sst xmlns="http://schemas.openxmlformats.org/spreadsheetml/2006/main" count="533" uniqueCount="154">
  <si>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</si>
  <si>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</si>
  <si>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</si>
  <si>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</si>
  <si>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</si>
  <si>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</si>
  <si>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</si>
  <si>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</si>
  <si>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</si>
  <si>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</si>
  <si>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</si>
  <si>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</si>
  <si>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</si>
  <si>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</si>
  <si>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</si>
  <si>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</si>
  <si>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</si>
  <si>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</si>
  <si>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</si>
  <si>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</si>
  <si>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</si>
  <si>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</si>
  <si>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</si>
  <si>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</si>
  <si>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</si>
  <si>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</si>
  <si>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</si>
  <si>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</si>
  <si>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</si>
  <si>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</si>
  <si>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</si>
  <si>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</si>
  <si>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</si>
  <si>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</si>
  <si>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</si>
  <si>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</si>
  <si>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</si>
  <si>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</si>
  <si>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</si>
  <si>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</si>
  <si>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</si>
  <si>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</si>
  <si>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</si>
  <si>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</si>
  <si>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</si>
  <si>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</si>
  <si>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</si>
  <si>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</si>
  <si>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</si>
  <si>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</si>
  <si>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</si>
  <si>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</si>
  <si>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</si>
  <si>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</si>
  <si>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</si>
  <si>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</si>
  <si>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</si>
  <si>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</si>
  <si>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</si>
  <si>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</si>
  <si>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</si>
  <si>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</si>
  <si>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</si>
  <si>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</si>
  <si>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</si>
  <si>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</si>
  <si>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</si>
  <si>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</si>
  <si>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</si>
  <si>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</si>
  <si>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</si>
  <si>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</si>
  <si>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</si>
  <si>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</si>
  <si>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</si>
  <si>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</si>
  <si>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</si>
  <si>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</si>
  <si>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</si>
  <si>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</si>
  <si>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</si>
  <si>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</si>
  <si>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</si>
  <si>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</si>
  <si>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</si>
  <si>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</si>
  <si>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</si>
  <si>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</si>
  <si>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</si>
  <si>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</si>
  <si>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</si>
  <si>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</si>
  <si>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</si>
  <si>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</si>
  <si>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</si>
  <si>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</si>
  <si>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</si>
  <si>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</si>
  <si>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</si>
  <si>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</si>
  <si>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</si>
  <si>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</si>
  <si>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</si>
  <si>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</si>
  <si>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</si>
  <si>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</si>
  <si>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</si>
  <si>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</si>
  <si>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</si>
  <si>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</si>
  <si>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</si>
  <si>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</si>
  <si>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</si>
  <si>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</si>
  <si>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</si>
  <si>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</si>
  <si>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</si>
  <si>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</si>
  <si>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</si>
  <si>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</si>
  <si>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</si>
  <si>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</si>
  <si>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</si>
  <si>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</si>
  <si>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</si>
  <si>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</si>
  <si>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</si>
  <si>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</si>
  <si>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</si>
  <si>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</si>
  <si>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</si>
  <si>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</si>
  <si>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</si>
  <si>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</si>
  <si>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</si>
  <si>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</si>
  <si>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</si>
  <si>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</si>
  <si>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</si>
  <si>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</si>
  <si>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</si>
  <si>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</si>
  <si>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</si>
  <si>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</si>
  <si>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</si>
  <si>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</si>
  <si>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</si>
  <si>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</si>
  <si>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</si>
  <si>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</si>
  <si>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</si>
  <si>
    <t xml:space="preserve">от 26.01.2017 г. № 11             </t>
  </si>
  <si>
    <t>1137, 8</t>
  </si>
  <si>
    <t xml:space="preserve">от          .2017 г. № ______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</si>
</sst>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5" fillId="4" borderId="1" xfId="0" applyFont="1" applyFill="1" applyBorder="1"/>
    <xf numFmtId="0" fontId="3" fillId="4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topLeftCell="F1" zoomScale="82" zoomScaleNormal="82" workbookViewId="0">
      <selection activeCell="AK28" sqref="AK28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.5703125" style="6" customWidth="1"/>
    <col min="31" max="31" width="9.5703125" style="6" customWidth="1"/>
    <col min="32" max="32" width="9.7109375" style="6" customWidth="1"/>
    <col min="33" max="33" width="8" style="71" customWidth="1"/>
    <col min="34" max="34" width="8.140625" style="80" customWidth="1"/>
    <col min="35" max="35" width="9.28515625" style="6" customWidth="1"/>
    <col min="36" max="36" width="7.7109375" style="6" customWidth="1"/>
    <col min="37" max="37" width="10.285156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59"/>
      <c r="AK1" s="59"/>
    </row>
    <row r="2" spans="1:37">
      <c r="AB2" s="82" t="s">
        <v>153</v>
      </c>
      <c r="AC2" s="82"/>
      <c r="AD2" s="82"/>
      <c r="AE2" s="82"/>
      <c r="AF2" s="82"/>
      <c r="AG2" s="82"/>
      <c r="AH2" s="82"/>
      <c r="AI2" s="82"/>
      <c r="AJ2" s="59"/>
      <c r="AK2" s="59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>
      <c r="AG12" s="62"/>
      <c r="AH12" s="62"/>
    </row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  <c r="AG13" s="62"/>
      <c r="AH13" s="62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AG14" s="62"/>
      <c r="AH14" s="62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AG15" s="62"/>
      <c r="AH15" s="62"/>
    </row>
    <row r="16" spans="1:37" s="1" customFormat="1" ht="24.75" customHeight="1">
      <c r="A16" s="61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AG16" s="62"/>
      <c r="AH16" s="62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AG17" s="62"/>
      <c r="AH17" s="62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AG18" s="62"/>
      <c r="AH18" s="62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G19" s="62"/>
      <c r="AH19" s="62"/>
    </row>
    <row r="20" spans="1:37" s="61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>
      <c r="AG21" s="62"/>
      <c r="AH21" s="62"/>
    </row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58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1">
        <v>2016</v>
      </c>
      <c r="AH23" s="103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60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2"/>
      <c r="AH24" s="104"/>
      <c r="AI24" s="88"/>
      <c r="AJ24" s="100"/>
      <c r="AK24" s="93"/>
    </row>
    <row r="25" spans="1:37" s="1" customFormat="1">
      <c r="A25" s="56">
        <v>1</v>
      </c>
      <c r="B25" s="56">
        <v>2</v>
      </c>
      <c r="C25" s="56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60">
        <v>9</v>
      </c>
      <c r="J25" s="60">
        <v>10</v>
      </c>
      <c r="K25" s="60">
        <v>11</v>
      </c>
      <c r="L25" s="60">
        <v>12</v>
      </c>
      <c r="M25" s="60">
        <v>13</v>
      </c>
      <c r="N25" s="60">
        <v>14</v>
      </c>
      <c r="O25" s="60">
        <v>15</v>
      </c>
      <c r="P25" s="60">
        <v>16</v>
      </c>
      <c r="Q25" s="60">
        <v>17</v>
      </c>
      <c r="R25" s="56">
        <v>18</v>
      </c>
      <c r="S25" s="56">
        <v>19</v>
      </c>
      <c r="T25" s="56">
        <v>20</v>
      </c>
      <c r="U25" s="56">
        <v>21</v>
      </c>
      <c r="V25" s="56">
        <v>22</v>
      </c>
      <c r="W25" s="56">
        <v>23</v>
      </c>
      <c r="X25" s="56">
        <v>24</v>
      </c>
      <c r="Y25" s="56">
        <v>25</v>
      </c>
      <c r="Z25" s="56">
        <v>26</v>
      </c>
      <c r="AA25" s="56">
        <v>27</v>
      </c>
      <c r="AB25" s="56">
        <v>28</v>
      </c>
      <c r="AC25" s="56">
        <v>29</v>
      </c>
      <c r="AD25" s="56">
        <v>30</v>
      </c>
      <c r="AE25" s="56">
        <v>31</v>
      </c>
      <c r="AF25" s="56">
        <v>32</v>
      </c>
      <c r="AG25" s="63">
        <v>33</v>
      </c>
      <c r="AH25" s="72">
        <v>34</v>
      </c>
      <c r="AI25" s="57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64">
        <v>30463.8</v>
      </c>
      <c r="AH26" s="73">
        <v>29784.6</v>
      </c>
      <c r="AI26" s="43">
        <v>27106</v>
      </c>
      <c r="AJ26" s="43">
        <v>26875.9</v>
      </c>
      <c r="AK26" s="55">
        <f>SUM(AE26:AJ26)</f>
        <v>170982.6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64">
        <v>5735.9</v>
      </c>
      <c r="AH27" s="73">
        <f>AH36++AH67+AH95</f>
        <v>5772</v>
      </c>
      <c r="AI27" s="43">
        <v>3936.5</v>
      </c>
      <c r="AJ27" s="43">
        <v>3906.4</v>
      </c>
      <c r="AK27" s="55">
        <f>SUM(AE27:AJ27)</f>
        <v>30170.400000000001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65" t="s">
        <v>30</v>
      </c>
      <c r="AH28" s="74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60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65">
        <v>75</v>
      </c>
      <c r="AH29" s="74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60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65">
        <v>80</v>
      </c>
      <c r="AH30" s="74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60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65">
        <v>75</v>
      </c>
      <c r="AH31" s="74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60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65">
        <v>86</v>
      </c>
      <c r="AH32" s="74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60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65">
        <v>80</v>
      </c>
      <c r="AH33" s="74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60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65" t="s">
        <v>30</v>
      </c>
      <c r="AH34" s="74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60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65">
        <v>80</v>
      </c>
      <c r="AH35" s="74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66">
        <v>591.79999999999995</v>
      </c>
      <c r="AH36" s="75">
        <f>AH45+AH48</f>
        <v>571.6</v>
      </c>
      <c r="AI36" s="10">
        <v>451.2</v>
      </c>
      <c r="AJ36" s="10">
        <v>451.1</v>
      </c>
      <c r="AK36" s="10">
        <f>AJ36+AI36+AH36+AG36+AF36+AE36</f>
        <v>3113.4999999999995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66">
        <v>591.79999999999995</v>
      </c>
      <c r="AH37" s="75">
        <v>571.6</v>
      </c>
      <c r="AI37" s="10">
        <v>451.2</v>
      </c>
      <c r="AJ37" s="10">
        <v>451.1</v>
      </c>
      <c r="AK37" s="10">
        <f>AJ37+AI37+AH37+AG37+AF37+AE37</f>
        <v>3113.4999999999995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60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65">
        <v>100</v>
      </c>
      <c r="AH38" s="74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60" t="s">
        <v>36</v>
      </c>
      <c r="AC39" s="12" t="s">
        <v>37</v>
      </c>
      <c r="AD39" s="9">
        <v>1</v>
      </c>
      <c r="AE39" s="9">
        <v>1</v>
      </c>
      <c r="AF39" s="9">
        <v>1</v>
      </c>
      <c r="AG39" s="65">
        <v>1</v>
      </c>
      <c r="AH39" s="74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60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65">
        <v>670</v>
      </c>
      <c r="AH40" s="74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60" t="s">
        <v>40</v>
      </c>
      <c r="AC41" s="12" t="s">
        <v>37</v>
      </c>
      <c r="AD41" s="9">
        <v>1</v>
      </c>
      <c r="AE41" s="9">
        <v>1</v>
      </c>
      <c r="AF41" s="9">
        <v>1</v>
      </c>
      <c r="AG41" s="65">
        <v>1</v>
      </c>
      <c r="AH41" s="74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60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65">
        <v>750</v>
      </c>
      <c r="AH42" s="74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60" t="s">
        <v>42</v>
      </c>
      <c r="AC43" s="12" t="s">
        <v>37</v>
      </c>
      <c r="AD43" s="9">
        <v>1</v>
      </c>
      <c r="AE43" s="9">
        <v>1</v>
      </c>
      <c r="AF43" s="9">
        <v>1</v>
      </c>
      <c r="AG43" s="65">
        <v>1</v>
      </c>
      <c r="AH43" s="74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60" t="s">
        <v>43</v>
      </c>
      <c r="AC44" s="12" t="s">
        <v>39</v>
      </c>
      <c r="AD44" s="9">
        <v>1</v>
      </c>
      <c r="AE44" s="9">
        <v>1</v>
      </c>
      <c r="AF44" s="9">
        <v>1</v>
      </c>
      <c r="AG44" s="65">
        <v>1</v>
      </c>
      <c r="AH44" s="74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65">
        <v>423.5</v>
      </c>
      <c r="AH45" s="74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65">
        <v>-28.5</v>
      </c>
      <c r="AH46" s="74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65" t="s">
        <v>129</v>
      </c>
      <c r="AH47" s="74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65">
        <v>168.3</v>
      </c>
      <c r="AH48" s="74">
        <v>120.3</v>
      </c>
      <c r="AI48" s="9">
        <v>0</v>
      </c>
      <c r="AJ48" s="9">
        <v>0</v>
      </c>
      <c r="AK48" s="9">
        <v>347.6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65" t="s">
        <v>129</v>
      </c>
      <c r="AH49" s="74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65">
        <v>34.200000000000003</v>
      </c>
      <c r="AH50" s="74">
        <v>25.8</v>
      </c>
      <c r="AI50" s="9">
        <v>0</v>
      </c>
      <c r="AJ50" s="9">
        <v>0</v>
      </c>
      <c r="AK50" s="9">
        <v>25.8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66">
        <v>0</v>
      </c>
      <c r="AH51" s="75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60" t="s">
        <v>50</v>
      </c>
      <c r="AC52" s="12" t="s">
        <v>39</v>
      </c>
      <c r="AD52" s="9">
        <v>8</v>
      </c>
      <c r="AE52" s="9">
        <v>8</v>
      </c>
      <c r="AF52" s="9">
        <v>8</v>
      </c>
      <c r="AG52" s="65">
        <v>8</v>
      </c>
      <c r="AH52" s="74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60" t="s">
        <v>51</v>
      </c>
      <c r="AC53" s="12" t="s">
        <v>37</v>
      </c>
      <c r="AD53" s="9">
        <v>1</v>
      </c>
      <c r="AE53" s="9">
        <v>1</v>
      </c>
      <c r="AF53" s="9">
        <v>1</v>
      </c>
      <c r="AG53" s="65">
        <v>1</v>
      </c>
      <c r="AH53" s="74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60" t="s">
        <v>52</v>
      </c>
      <c r="AC54" s="12" t="s">
        <v>39</v>
      </c>
      <c r="AD54" s="9">
        <v>8</v>
      </c>
      <c r="AE54" s="9">
        <v>8</v>
      </c>
      <c r="AF54" s="9">
        <v>8</v>
      </c>
      <c r="AG54" s="65">
        <v>8</v>
      </c>
      <c r="AH54" s="74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65">
        <v>1</v>
      </c>
      <c r="AH55" s="74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65">
        <v>8</v>
      </c>
      <c r="AH56" s="74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65">
        <v>1</v>
      </c>
      <c r="AH57" s="74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65">
        <v>4</v>
      </c>
      <c r="AH58" s="74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65">
        <v>1</v>
      </c>
      <c r="AH59" s="74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65">
        <v>170</v>
      </c>
      <c r="AH60" s="74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66">
        <v>0</v>
      </c>
      <c r="AH61" s="75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60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65">
        <v>1800</v>
      </c>
      <c r="AH62" s="74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60" t="s">
        <v>61</v>
      </c>
      <c r="AC63" s="12" t="s">
        <v>37</v>
      </c>
      <c r="AD63" s="9">
        <v>1</v>
      </c>
      <c r="AE63" s="9">
        <v>1</v>
      </c>
      <c r="AF63" s="9">
        <v>1</v>
      </c>
      <c r="AG63" s="65">
        <v>1</v>
      </c>
      <c r="AH63" s="74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60" t="s">
        <v>62</v>
      </c>
      <c r="AC64" s="12" t="s">
        <v>39</v>
      </c>
      <c r="AD64" s="9">
        <v>4</v>
      </c>
      <c r="AE64" s="9">
        <v>4</v>
      </c>
      <c r="AF64" s="9">
        <v>4</v>
      </c>
      <c r="AG64" s="65">
        <v>4</v>
      </c>
      <c r="AH64" s="74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60" t="s">
        <v>63</v>
      </c>
      <c r="AC65" s="12" t="s">
        <v>37</v>
      </c>
      <c r="AD65" s="9">
        <v>1</v>
      </c>
      <c r="AE65" s="9">
        <v>1</v>
      </c>
      <c r="AF65" s="9">
        <v>1</v>
      </c>
      <c r="AG65" s="65">
        <v>1</v>
      </c>
      <c r="AH65" s="74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60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65">
        <v>50</v>
      </c>
      <c r="AH66" s="74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67">
        <v>3360.7</v>
      </c>
      <c r="AH67" s="76">
        <v>3377.4</v>
      </c>
      <c r="AI67" s="16">
        <v>1669.6</v>
      </c>
      <c r="AJ67" s="16">
        <v>1639.6</v>
      </c>
      <c r="AK67" s="16">
        <v>17222.8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68">
        <v>3360.7</v>
      </c>
      <c r="AH68" s="76">
        <v>3377.4</v>
      </c>
      <c r="AI68" s="16">
        <v>1669.6</v>
      </c>
      <c r="AJ68" s="16">
        <v>1639.6</v>
      </c>
      <c r="AK68" s="14">
        <f>AJ68+AI68+AH68+AG68+AF68+AE68</f>
        <v>17222.8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7">
        <v>153</v>
      </c>
      <c r="AH69" s="77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7">
        <v>58</v>
      </c>
      <c r="AH70" s="77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7">
        <v>55</v>
      </c>
      <c r="AH71" s="77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7">
        <v>1</v>
      </c>
      <c r="AH72" s="77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7">
        <v>1</v>
      </c>
      <c r="AH73" s="77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7">
        <v>1</v>
      </c>
      <c r="AH74" s="77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7">
        <v>250</v>
      </c>
      <c r="AH75" s="77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23.75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7">
        <v>1147.5999999999999</v>
      </c>
      <c r="AH76" s="78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7">
        <v>153</v>
      </c>
      <c r="AH77" s="77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98.2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7">
        <v>1070</v>
      </c>
      <c r="AH78" s="77">
        <v>1070</v>
      </c>
      <c r="AI78" s="13">
        <v>500</v>
      </c>
      <c r="AJ78" s="13">
        <v>470</v>
      </c>
      <c r="AK78" s="13">
        <f>AJ78+AI78+AH78+AG78+AF78+AE78</f>
        <v>4670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7">
        <v>3330</v>
      </c>
      <c r="AH79" s="77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7">
        <v>0</v>
      </c>
      <c r="AH80" s="77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7">
        <v>0</v>
      </c>
      <c r="AH81" s="77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7">
        <v>1143.0999999999999</v>
      </c>
      <c r="AH82" s="78" t="s">
        <v>152</v>
      </c>
      <c r="AI82" s="13">
        <v>0</v>
      </c>
      <c r="AJ82" s="13">
        <v>0</v>
      </c>
      <c r="AK82" s="13">
        <v>4453.8999999999996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7">
        <v>77.2</v>
      </c>
      <c r="AH83" s="77">
        <v>-5.3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8" t="s">
        <v>129</v>
      </c>
      <c r="AH84" s="77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68">
        <v>0</v>
      </c>
      <c r="AH85" s="79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68">
        <v>0</v>
      </c>
      <c r="AH86" s="79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68">
        <v>0</v>
      </c>
      <c r="AH87" s="79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7">
        <v>153</v>
      </c>
      <c r="AH88" s="77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7"/>
      <c r="AH89" s="77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7">
        <v>0</v>
      </c>
      <c r="AH90" s="77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7">
        <v>1</v>
      </c>
      <c r="AH91" s="77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7">
        <v>300</v>
      </c>
      <c r="AH92" s="77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7">
        <v>1</v>
      </c>
      <c r="AH93" s="77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7">
        <v>20</v>
      </c>
      <c r="AH94" s="77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68">
        <v>1783.4</v>
      </c>
      <c r="AH95" s="79">
        <v>1823</v>
      </c>
      <c r="AI95" s="40">
        <v>1815.7</v>
      </c>
      <c r="AJ95" s="40">
        <v>1815.7</v>
      </c>
      <c r="AK95" s="14">
        <f>AJ95+AI95+AH95+AG95+AF95+AE95</f>
        <v>9834.0999999999985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68">
        <v>0</v>
      </c>
      <c r="AH96" s="79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7">
        <v>45</v>
      </c>
      <c r="AH97" s="77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7">
        <v>4.4000000000000004</v>
      </c>
      <c r="AH98" s="77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7">
        <v>1</v>
      </c>
      <c r="AH99" s="77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7">
        <v>100</v>
      </c>
      <c r="AH100" s="77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7">
        <v>1</v>
      </c>
      <c r="AH101" s="77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7">
        <v>100</v>
      </c>
      <c r="AH102" s="77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7">
        <v>1</v>
      </c>
      <c r="AH103" s="77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7">
        <v>100</v>
      </c>
      <c r="AH104" s="77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7">
        <v>1</v>
      </c>
      <c r="AH105" s="77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7">
        <v>0</v>
      </c>
      <c r="AH106" s="77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7">
        <v>2</v>
      </c>
      <c r="AH107" s="77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68">
        <v>1783.4</v>
      </c>
      <c r="AH108" s="79">
        <v>1823</v>
      </c>
      <c r="AI108" s="40">
        <v>1815.7</v>
      </c>
      <c r="AJ108" s="40">
        <v>1815.7</v>
      </c>
      <c r="AK108" s="14">
        <f>AJ108+AI108+AH108+AG108+AF108+AE108</f>
        <v>9834.0999999999985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60" t="s">
        <v>101</v>
      </c>
      <c r="AC109" s="12" t="s">
        <v>31</v>
      </c>
      <c r="AD109" s="13"/>
      <c r="AE109" s="13"/>
      <c r="AF109" s="13">
        <v>85</v>
      </c>
      <c r="AG109" s="27">
        <v>90</v>
      </c>
      <c r="AH109" s="77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7">
        <v>70</v>
      </c>
      <c r="AH110" s="77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7">
        <v>1</v>
      </c>
      <c r="AH111" s="77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7">
        <v>25</v>
      </c>
      <c r="AH112" s="77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7">
        <v>8000</v>
      </c>
      <c r="AH113" s="77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7">
        <v>100</v>
      </c>
      <c r="AH114" s="77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7">
        <v>1781.5</v>
      </c>
      <c r="AH115" s="77">
        <v>1823</v>
      </c>
      <c r="AI115" s="27">
        <v>1815.7</v>
      </c>
      <c r="AJ115" s="27">
        <v>1815.7</v>
      </c>
      <c r="AK115" s="29">
        <f>AJ115+AI115+AH115+AG115+AF115+AE115</f>
        <v>9832.1999999999989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7">
        <v>436.7</v>
      </c>
      <c r="AH116" s="77">
        <v>41.5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8" t="s">
        <v>129</v>
      </c>
      <c r="AH117" s="7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69">
        <v>1.9</v>
      </c>
      <c r="AH118" s="7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70">
        <v>2</v>
      </c>
      <c r="AH119" s="7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67">
        <v>24727.9</v>
      </c>
      <c r="AH120" s="76">
        <v>24012.6</v>
      </c>
      <c r="AI120" s="41">
        <v>23169.5</v>
      </c>
      <c r="AJ120" s="41">
        <v>22969.5</v>
      </c>
      <c r="AK120" s="16">
        <f>AJ120+AI120+AH120+AG120+AF120+AE120</f>
        <v>140812.20000000001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67">
        <v>24727.9</v>
      </c>
      <c r="AH121" s="76">
        <v>24012.6</v>
      </c>
      <c r="AI121" s="41">
        <v>23169.5</v>
      </c>
      <c r="AJ121" s="41">
        <v>22969.5</v>
      </c>
      <c r="AK121" s="16">
        <f>AJ121+AI121+AH121+AG121+AF121+AE121</f>
        <v>140812.20000000001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7">
        <v>1980</v>
      </c>
      <c r="AH122" s="77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67">
        <f>AG121-AG122</f>
        <v>22747.9</v>
      </c>
      <c r="AH123" s="76">
        <v>22050.2</v>
      </c>
      <c r="AI123" s="41">
        <v>21207.1</v>
      </c>
      <c r="AJ123" s="41">
        <v>21007.1</v>
      </c>
      <c r="AK123" s="13">
        <f>AJ123+AI123+AH123+AG123+AF123+AE123</f>
        <v>131281.69999999998</v>
      </c>
    </row>
  </sheetData>
  <mergeCells count="42">
    <mergeCell ref="AJ23:AJ24"/>
    <mergeCell ref="AK23:AK24"/>
    <mergeCell ref="U23:U24"/>
    <mergeCell ref="V23:V24"/>
    <mergeCell ref="AG23:AG24"/>
    <mergeCell ref="AH23:AH24"/>
    <mergeCell ref="AI23:AI24"/>
    <mergeCell ref="F23:G24"/>
    <mergeCell ref="H23:Q23"/>
    <mergeCell ref="R23:S24"/>
    <mergeCell ref="T23:T24"/>
    <mergeCell ref="H24:I24"/>
    <mergeCell ref="K24:L24"/>
    <mergeCell ref="M24:Q24"/>
    <mergeCell ref="A17:R17"/>
    <mergeCell ref="A18:S18"/>
    <mergeCell ref="A19:AB19"/>
    <mergeCell ref="A20:AK20"/>
    <mergeCell ref="A22:Q22"/>
    <mergeCell ref="R22:AA22"/>
    <mergeCell ref="AB22:AB24"/>
    <mergeCell ref="AC22:AC24"/>
    <mergeCell ref="AD22:AD24"/>
    <mergeCell ref="AE22:AJ22"/>
    <mergeCell ref="W23:Y24"/>
    <mergeCell ref="Z23:AA24"/>
    <mergeCell ref="AE23:AE24"/>
    <mergeCell ref="AF23:AF24"/>
    <mergeCell ref="A23:C24"/>
    <mergeCell ref="D23:E24"/>
    <mergeCell ref="B16:R16"/>
    <mergeCell ref="AB1:AI1"/>
    <mergeCell ref="AB2:AI2"/>
    <mergeCell ref="AB3:AK10"/>
    <mergeCell ref="A5:R5"/>
    <mergeCell ref="H7:O7"/>
    <mergeCell ref="F9:Q9"/>
    <mergeCell ref="A11:R11"/>
    <mergeCell ref="AD11:AK11"/>
    <mergeCell ref="A13:J13"/>
    <mergeCell ref="A14:R14"/>
    <mergeCell ref="A15:R15"/>
  </mergeCells>
  <printOptions horizontalCentered="1"/>
  <pageMargins left="0" right="0" top="0" bottom="0" header="0" footer="0"/>
  <pageSetup paperSize="9" scale="70" fitToHeight="5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3"/>
  <sheetViews>
    <sheetView topLeftCell="A22" zoomScale="82" zoomScaleNormal="82" workbookViewId="0">
      <selection activeCell="AH26" sqref="AH26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8"/>
      <c r="AK1" s="8"/>
    </row>
    <row r="2" spans="1:37">
      <c r="AB2" s="82" t="s">
        <v>151</v>
      </c>
      <c r="AC2" s="82"/>
      <c r="AD2" s="82"/>
      <c r="AE2" s="82"/>
      <c r="AF2" s="82"/>
      <c r="AG2" s="82"/>
      <c r="AH2" s="82"/>
      <c r="AI2" s="82"/>
      <c r="AJ2" s="8"/>
      <c r="AK2" s="8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/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37" s="1" customFormat="1" ht="24.75" customHeight="1">
      <c r="A16" s="2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7" s="2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/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31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5">
        <v>2016</v>
      </c>
      <c r="AH23" s="95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5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6"/>
      <c r="AH24" s="98"/>
      <c r="AI24" s="88"/>
      <c r="AJ24" s="100"/>
      <c r="AK24" s="93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K23:AK24"/>
    <mergeCell ref="AD22:AD24"/>
    <mergeCell ref="Z23:AA24"/>
    <mergeCell ref="R23:S24"/>
    <mergeCell ref="T23:T24"/>
    <mergeCell ref="AC22:AC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18:S18"/>
    <mergeCell ref="A17:R17"/>
    <mergeCell ref="A15:R15"/>
    <mergeCell ref="A13:J13"/>
    <mergeCell ref="A14:R14"/>
    <mergeCell ref="A5:R5"/>
    <mergeCell ref="H7:O7"/>
    <mergeCell ref="A11:R11"/>
    <mergeCell ref="F9:Q9"/>
    <mergeCell ref="B16:R1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(2)</vt:lpstr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2017-09-07T13:10:27Z</cp:lastPrinted>
  <dcterms:created xsi:type="dcterms:W3CDTF">2013-08-05T12:36:42Z</dcterms:created>
  <dcterms:modified xsi:type="dcterms:W3CDTF">2017-09-07T13:11:55Z</dcterms:modified>
</cp:coreProperties>
</file>