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775" windowHeight="8835" firstSheet="1" activeTab="1"/>
  </bookViews>
  <sheets>
    <sheet name="ГУ и ЖКХ" sheetId="1" r:id="rId1"/>
    <sheet name="свод прил 17,8" sheetId="2" r:id="rId2"/>
  </sheets>
  <definedNames>
    <definedName name="_xlnm.Print_Titles" localSheetId="1">'свод прил 17,8'!$13:$14</definedName>
  </definedNames>
  <calcPr fullCalcOnLoad="1"/>
</workbook>
</file>

<file path=xl/sharedStrings.xml><?xml version="1.0" encoding="utf-8"?>
<sst xmlns="http://schemas.openxmlformats.org/spreadsheetml/2006/main" count="174" uniqueCount="121">
  <si>
    <t>БК</t>
  </si>
  <si>
    <t>В с е г о</t>
  </si>
  <si>
    <t>в том  числе</t>
  </si>
  <si>
    <t>Заработная плата</t>
  </si>
  <si>
    <t>- водоснабжение,водоотвед.</t>
  </si>
  <si>
    <t>- эл.энергия</t>
  </si>
  <si>
    <t>Услуги связи</t>
  </si>
  <si>
    <t xml:space="preserve"> Коммунальные  услуги</t>
  </si>
  <si>
    <t>Начисления на з/плату</t>
  </si>
  <si>
    <t>- подписка</t>
  </si>
  <si>
    <t xml:space="preserve">Транспортные услуги            </t>
  </si>
  <si>
    <t>Услуги по содерж. помещ.</t>
  </si>
  <si>
    <t>Увеличение стоим.основ.ср-в</t>
  </si>
  <si>
    <t>Увеличение стоим.матер.запасов</t>
  </si>
  <si>
    <t>- дрова</t>
  </si>
  <si>
    <t>- бензин</t>
  </si>
  <si>
    <t>- запас.части</t>
  </si>
  <si>
    <t>- хоз.материал,канц.принадл.</t>
  </si>
  <si>
    <t>Налог на имущество</t>
  </si>
  <si>
    <t>Земельный налог</t>
  </si>
  <si>
    <t>Прочие услуги</t>
  </si>
  <si>
    <t xml:space="preserve">Прочие расоды </t>
  </si>
  <si>
    <t xml:space="preserve"> - наем транспорта в МУ АТП, командировочные, оплата тран- спорта по договорам с частниками</t>
  </si>
  <si>
    <t>Вывоз ТБО</t>
  </si>
  <si>
    <t xml:space="preserve">- теплоэнергия </t>
  </si>
  <si>
    <t xml:space="preserve"> -проведение конкурсных , спортивных мероприятий; уплата пени,госпошлины;</t>
  </si>
  <si>
    <t xml:space="preserve"> вневедом.охрана, командир.расх.по проживанию, медосмотр, страховка автотрансп., услуги нотариуса</t>
  </si>
  <si>
    <t>Жилищно-коммунальное хозяйство</t>
  </si>
  <si>
    <t>Благоустройство территории</t>
  </si>
  <si>
    <t>Уличное освещение</t>
  </si>
  <si>
    <t>Реконструкция муниципальных теплотрасс</t>
  </si>
  <si>
    <t>Другие полномочия</t>
  </si>
  <si>
    <t>Наименование  статей</t>
  </si>
  <si>
    <r>
      <t>Прочие выплаты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>( суточные)</t>
    </r>
  </si>
  <si>
    <t>Аренда помешения</t>
  </si>
  <si>
    <t>Программа "Обеспечение жильем молодых семей"</t>
  </si>
  <si>
    <t>Ремонт дорог</t>
  </si>
  <si>
    <t>ЖКХ</t>
  </si>
  <si>
    <t>Финансирование полномочий</t>
  </si>
  <si>
    <t>по муниципальному Городскому поселению город Западная Двина</t>
  </si>
  <si>
    <t>Госуправление</t>
  </si>
  <si>
    <t>Наименование статей</t>
  </si>
  <si>
    <r>
      <t xml:space="preserve">Прочие выплата </t>
    </r>
    <r>
      <rPr>
        <sz val="11"/>
        <rFont val="Times New Roman"/>
        <family val="1"/>
      </rPr>
      <t xml:space="preserve"> </t>
    </r>
    <r>
      <rPr>
        <sz val="12"/>
        <rFont val="Times New Roman"/>
        <family val="1"/>
      </rPr>
      <t xml:space="preserve">( </t>
    </r>
    <r>
      <rPr>
        <sz val="10"/>
        <rFont val="Times New Roman"/>
        <family val="1"/>
      </rPr>
      <t>суточные)</t>
    </r>
  </si>
  <si>
    <t>Западнодвинского района Тверской области</t>
  </si>
  <si>
    <t>к Решению  Совета Депутатов</t>
  </si>
  <si>
    <t>от                                                           №</t>
  </si>
  <si>
    <t>городского  поселения город Западная Двина</t>
  </si>
  <si>
    <t>"О бюджете городского поселения город</t>
  </si>
  <si>
    <t>Зпадная Двина Западнодвинского района</t>
  </si>
  <si>
    <t xml:space="preserve">Текущий и кап.ремонт </t>
  </si>
  <si>
    <t>- оплата по договорам                           (вневедом.охрана, командир.расх.по проживанию, медосмотр, страховка автотрансп., услуги нотариуса)</t>
  </si>
  <si>
    <t>- внештатаная з/плата (в т.ч.распил.колка дров)</t>
  </si>
  <si>
    <t>Бюджет 2010</t>
  </si>
  <si>
    <t>Уточнен.бюджет на 1.09.2010</t>
  </si>
  <si>
    <t>Ровд ( гсм)</t>
  </si>
  <si>
    <t>Субсидия организациям, щсуществляющим управление жилищным фондом на конпенсацию части выпадающих доходов</t>
  </si>
  <si>
    <t>Муниципальная программа "Субсидия на деятельность горбани"</t>
  </si>
  <si>
    <t>Ген.план и правила землепользования</t>
  </si>
  <si>
    <t>Оценка недвижимости, признание прав и регулирование отношений по гос. и муниц.собственности</t>
  </si>
  <si>
    <t>Начисления на з/плату (34,2%)</t>
  </si>
  <si>
    <t>- внештатаная з/плата                                                       ( в.ч.колка дров)</t>
  </si>
  <si>
    <t>ПИР по строительству басейна</t>
  </si>
  <si>
    <t>Закальцовка системы для обезжилезования воды через ООО Водоканал</t>
  </si>
  <si>
    <t>Артскважина</t>
  </si>
  <si>
    <t>- поселения</t>
  </si>
  <si>
    <t>Прогноз бюджета на 2011 год</t>
  </si>
  <si>
    <t xml:space="preserve">Приложение № </t>
  </si>
  <si>
    <t>Обеспечение мер по капит.ремонту жил.фонда софинансирование</t>
  </si>
  <si>
    <t>Местный бюджет</t>
  </si>
  <si>
    <t>федеральный и областной бюджеты</t>
  </si>
  <si>
    <t>0501   225</t>
  </si>
  <si>
    <t>Целевая программа "Обеспечение мероприятий по кап.ремонту многоквартирных домов" обл.</t>
  </si>
  <si>
    <t>Адресная прграмма "Обеспечение мероприятий по переселению граждан из аварийного жил.фонда" федер. и обл.</t>
  </si>
  <si>
    <t>Адресная прграмма "Обеспечение мероприятий по переселению граждан из аварийного жил.фонда" местный</t>
  </si>
  <si>
    <t>0501    310</t>
  </si>
  <si>
    <t>Кап.ремонт муниципального жил.фонда чере ООО "РСУ"</t>
  </si>
  <si>
    <t>0501 225</t>
  </si>
  <si>
    <t>0501 310</t>
  </si>
  <si>
    <t>Программа "Приобретение жилья малоимущим гражданам" обл.</t>
  </si>
  <si>
    <t>Программа "Приобретение жилья малоимущим гражданам" местный бюд.</t>
  </si>
  <si>
    <t>310</t>
  </si>
  <si>
    <t>0502 223</t>
  </si>
  <si>
    <t>Очистка ливневых сточных вод города через ОАО "Деревообработчик"</t>
  </si>
  <si>
    <t>Ремонт систем водоснабжение и водоотведение через ООО "Водоканал"</t>
  </si>
  <si>
    <t>0502  225</t>
  </si>
  <si>
    <t>0502 225</t>
  </si>
  <si>
    <t>Муниципальная программа "Ремонт горбань"</t>
  </si>
  <si>
    <t>0502  241</t>
  </si>
  <si>
    <t>0503  223</t>
  </si>
  <si>
    <t>0503  225</t>
  </si>
  <si>
    <t>Содержание  дорог</t>
  </si>
  <si>
    <t>Оборудование городского пляжа</t>
  </si>
  <si>
    <t>226</t>
  </si>
  <si>
    <t>- федеральный  и областной юджеы</t>
  </si>
  <si>
    <r>
      <t xml:space="preserve">Невключено из дополнительно </t>
    </r>
    <r>
      <rPr>
        <sz val="10"/>
        <rFont val="Arial Cyr"/>
        <family val="0"/>
      </rPr>
      <t xml:space="preserve">в прогноз              </t>
    </r>
    <r>
      <rPr>
        <b/>
        <sz val="10"/>
        <rFont val="Arial Cyr"/>
        <family val="0"/>
      </rPr>
      <t>после просмотра</t>
    </r>
  </si>
  <si>
    <t>Первонач.бюджет 2010</t>
  </si>
  <si>
    <t>Тверской области на 2012 год"</t>
  </si>
  <si>
    <t>Ведомственная структура расходов на 2012 год</t>
  </si>
  <si>
    <t>Первонач.бюджет 2011</t>
  </si>
  <si>
    <t>Уточнен.бюджет на 1.09.2011</t>
  </si>
  <si>
    <t>Прогноз бюджета на 2012 год</t>
  </si>
  <si>
    <t>Город</t>
  </si>
  <si>
    <t>Старая Торопа</t>
  </si>
  <si>
    <t>Ильинское</t>
  </si>
  <si>
    <t>Западнодвинское</t>
  </si>
  <si>
    <t>Староторопское</t>
  </si>
  <si>
    <t>Бенецкое</t>
  </si>
  <si>
    <t>Шараповское</t>
  </si>
  <si>
    <t xml:space="preserve"> -проведение конкурсных , уплата пени, госпошлины</t>
  </si>
  <si>
    <t>Проведение мероприятий</t>
  </si>
  <si>
    <t>Инвестиции</t>
  </si>
  <si>
    <t>-текущий и капитальный ремонт</t>
  </si>
  <si>
    <t>-приобретение основных средств</t>
  </si>
  <si>
    <t>Приложение № 17.8</t>
  </si>
  <si>
    <t>к решению Собрания депутатов</t>
  </si>
  <si>
    <t>"О районном бюджете Западнодвинского района Тверской области</t>
  </si>
  <si>
    <t>на 2012 год и плановый период 2013-2014 гг."</t>
  </si>
  <si>
    <t>Ведомственная структура расходов районного бюджета на 2012 год</t>
  </si>
  <si>
    <t>Муниципальное казенное  учреждению "Межпоселенческая центральная библиотека Западнодвинского района"</t>
  </si>
  <si>
    <t>Бюджет на 2012 год</t>
  </si>
  <si>
    <t>от 16 декабря 2011 г. №52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</si>
</sst>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9" fontId="7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0" fontId="15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9" fontId="14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164" fontId="7" fillId="0" borderId="1" xfId="0" applyNumberFormat="1" applyFont="1" applyBorder="1" applyAlignment="1">
      <alignment/>
    </xf>
    <xf numFmtId="49" fontId="13" fillId="0" borderId="2" xfId="0" applyNumberFormat="1" applyFont="1" applyBorder="1" applyAlignment="1">
      <alignment wrapText="1"/>
    </xf>
    <xf numFmtId="0" fontId="10" fillId="0" borderId="1" xfId="0" applyFont="1" applyBorder="1" applyAlignment="1">
      <alignment/>
    </xf>
    <xf numFmtId="0" fontId="14" fillId="0" borderId="1" xfId="0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 wrapText="1"/>
    </xf>
    <xf numFmtId="164" fontId="13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5" fillId="0" borderId="1" xfId="0" applyNumberFormat="1" applyFont="1" applyBorder="1" applyAlignment="1">
      <alignment horizontal="right"/>
    </xf>
    <xf numFmtId="164" fontId="18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/>
    </xf>
    <xf numFmtId="164" fontId="10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15" fillId="0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49" fontId="10" fillId="0" borderId="1" xfId="0" applyNumberFormat="1" applyFont="1" applyBorder="1" applyAlignment="1">
      <alignment horizontal="right" wrapText="1"/>
    </xf>
    <xf numFmtId="49" fontId="13" fillId="0" borderId="1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horizontal="right" wrapText="1"/>
    </xf>
    <xf numFmtId="164" fontId="10" fillId="0" borderId="1" xfId="0" applyNumberFormat="1" applyFont="1" applyBorder="1" applyAlignment="1">
      <alignment wrapText="1"/>
    </xf>
    <xf numFmtId="164" fontId="13" fillId="0" borderId="2" xfId="0" applyNumberFormat="1" applyFont="1" applyBorder="1" applyAlignment="1">
      <alignment horizontal="right" wrapText="1"/>
    </xf>
    <xf numFmtId="49" fontId="14" fillId="0" borderId="2" xfId="0" applyNumberFormat="1" applyFont="1" applyBorder="1" applyAlignment="1">
      <alignment wrapText="1"/>
    </xf>
    <xf numFmtId="164" fontId="14" fillId="0" borderId="2" xfId="0" applyNumberFormat="1" applyFont="1" applyBorder="1" applyAlignment="1">
      <alignment horizontal="right" wrapText="1"/>
    </xf>
    <xf numFmtId="164" fontId="14" fillId="0" borderId="1" xfId="0" applyNumberFormat="1" applyFont="1" applyBorder="1" applyAlignment="1">
      <alignment horizontal="right" wrapText="1"/>
    </xf>
    <xf numFmtId="164" fontId="15" fillId="0" borderId="1" xfId="0" applyNumberFormat="1" applyFont="1" applyFill="1" applyBorder="1" applyAlignment="1">
      <alignment horizontal="right"/>
    </xf>
    <xf numFmtId="49" fontId="15" fillId="0" borderId="1" xfId="0" applyNumberFormat="1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right"/>
    </xf>
    <xf numFmtId="49" fontId="18" fillId="0" borderId="2" xfId="0" applyNumberFormat="1" applyFont="1" applyBorder="1" applyAlignment="1">
      <alignment wrapText="1"/>
    </xf>
    <xf numFmtId="164" fontId="18" fillId="0" borderId="2" xfId="0" applyNumberFormat="1" applyFont="1" applyBorder="1" applyAlignment="1">
      <alignment horizontal="right" wrapText="1"/>
    </xf>
    <xf numFmtId="164" fontId="20" fillId="0" borderId="1" xfId="0" applyNumberFormat="1" applyFont="1" applyBorder="1" applyAlignment="1">
      <alignment horizontal="right"/>
    </xf>
    <xf numFmtId="49" fontId="17" fillId="0" borderId="2" xfId="0" applyNumberFormat="1" applyFont="1" applyBorder="1" applyAlignment="1">
      <alignment wrapText="1"/>
    </xf>
    <xf numFmtId="164" fontId="17" fillId="0" borderId="2" xfId="0" applyNumberFormat="1" applyFont="1" applyBorder="1" applyAlignment="1">
      <alignment horizontal="right" wrapText="1"/>
    </xf>
    <xf numFmtId="164" fontId="17" fillId="0" borderId="1" xfId="0" applyNumberFormat="1" applyFont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3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49" fontId="16" fillId="0" borderId="3" xfId="0" applyNumberFormat="1" applyFont="1" applyBorder="1" applyAlignment="1">
      <alignment horizontal="center" wrapText="1"/>
    </xf>
    <xf numFmtId="49" fontId="16" fillId="0" borderId="4" xfId="0" applyNumberFormat="1" applyFont="1" applyBorder="1" applyAlignment="1">
      <alignment horizontal="center" wrapText="1"/>
    </xf>
    <xf numFmtId="49" fontId="17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7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1" fillId="0" borderId="7" xfId="0" applyNumberFormat="1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F8" sqref="F8"/>
    </sheetView>
  </sheetViews>
  <sheetFormatPr defaultColWidth="9.00390625" defaultRowHeight="12.75"/>
  <cols>
    <col min="1" max="1" width="6.25390625" style="83" customWidth="1"/>
    <col min="2" max="2" width="40.375" style="0" customWidth="1"/>
    <col min="3" max="4" width="10.875" style="0" customWidth="1"/>
    <col min="5" max="5" width="11.125" style="0" customWidth="1"/>
    <col min="6" max="6" width="13.375" style="47" customWidth="1"/>
    <col min="7" max="7" width="13.00390625" style="47" customWidth="1"/>
    <col min="8" max="8" width="13.375" style="47" customWidth="1"/>
    <col min="9" max="9" width="15.25390625" style="0" customWidth="1"/>
  </cols>
  <sheetData>
    <row r="1" spans="1:8" ht="12.75">
      <c r="A1" s="77"/>
      <c r="B1" s="10"/>
      <c r="C1" s="10"/>
      <c r="D1" s="10"/>
      <c r="E1" s="9"/>
      <c r="F1" s="44" t="s">
        <v>66</v>
      </c>
      <c r="G1" s="45"/>
      <c r="H1"/>
    </row>
    <row r="2" spans="1:8" ht="12.75">
      <c r="A2" s="77"/>
      <c r="B2" s="10"/>
      <c r="C2" s="10"/>
      <c r="D2" s="10"/>
      <c r="E2" s="9"/>
      <c r="F2" s="46" t="s">
        <v>44</v>
      </c>
      <c r="G2" s="45"/>
      <c r="H2"/>
    </row>
    <row r="3" spans="1:8" ht="12.75">
      <c r="A3" s="77"/>
      <c r="B3" s="10"/>
      <c r="C3" s="10"/>
      <c r="D3" s="10"/>
      <c r="E3" s="9"/>
      <c r="F3" s="46" t="s">
        <v>46</v>
      </c>
      <c r="G3" s="45"/>
      <c r="H3"/>
    </row>
    <row r="4" spans="1:8" ht="12.75">
      <c r="A4" s="77"/>
      <c r="B4" s="10"/>
      <c r="C4" s="10"/>
      <c r="D4" s="10"/>
      <c r="E4" s="9"/>
      <c r="F4" s="46" t="s">
        <v>43</v>
      </c>
      <c r="G4" s="56"/>
      <c r="H4"/>
    </row>
    <row r="5" spans="1:8" ht="12.75">
      <c r="A5" s="77"/>
      <c r="B5" s="10"/>
      <c r="C5" s="10"/>
      <c r="D5" s="10"/>
      <c r="E5" s="9"/>
      <c r="F5" s="46" t="s">
        <v>47</v>
      </c>
      <c r="G5" s="56"/>
      <c r="H5"/>
    </row>
    <row r="6" spans="1:8" ht="12.75">
      <c r="A6" s="77"/>
      <c r="B6" s="10"/>
      <c r="C6" s="10"/>
      <c r="D6" s="10"/>
      <c r="E6" s="9"/>
      <c r="F6" s="46" t="s">
        <v>48</v>
      </c>
      <c r="G6" s="56"/>
      <c r="H6"/>
    </row>
    <row r="7" spans="1:8" ht="12.75">
      <c r="A7" s="77"/>
      <c r="B7" s="10"/>
      <c r="C7" s="10"/>
      <c r="D7" s="10"/>
      <c r="E7" s="9"/>
      <c r="F7" s="46" t="s">
        <v>96</v>
      </c>
      <c r="G7" s="56"/>
      <c r="H7"/>
    </row>
    <row r="8" spans="1:8" ht="16.5" customHeight="1">
      <c r="A8" s="77"/>
      <c r="B8" s="10"/>
      <c r="C8" s="10"/>
      <c r="D8" s="10"/>
      <c r="E8" s="9"/>
      <c r="F8" s="43" t="s">
        <v>45</v>
      </c>
      <c r="G8" s="43"/>
      <c r="H8"/>
    </row>
    <row r="9" spans="1:8" ht="18.75">
      <c r="A9" s="77"/>
      <c r="B9" s="104" t="s">
        <v>97</v>
      </c>
      <c r="C9" s="104"/>
      <c r="D9" s="104"/>
      <c r="E9" s="104"/>
      <c r="F9" s="105"/>
      <c r="G9" s="105"/>
      <c r="H9" s="105"/>
    </row>
    <row r="10" spans="1:8" ht="18.75">
      <c r="A10" s="77"/>
      <c r="B10" s="104" t="s">
        <v>39</v>
      </c>
      <c r="C10" s="104"/>
      <c r="D10" s="104"/>
      <c r="E10" s="104"/>
      <c r="F10" s="105"/>
      <c r="G10" s="105"/>
      <c r="H10" s="105"/>
    </row>
    <row r="11" spans="1:7" ht="20.25" customHeight="1">
      <c r="A11" s="77"/>
      <c r="B11" s="94"/>
      <c r="C11" s="94"/>
      <c r="D11" s="94"/>
      <c r="E11" s="112"/>
      <c r="F11" s="43"/>
      <c r="G11" s="43"/>
    </row>
    <row r="12" spans="1:9" ht="32.25" customHeight="1">
      <c r="A12" s="96" t="s">
        <v>0</v>
      </c>
      <c r="B12" s="98" t="s">
        <v>32</v>
      </c>
      <c r="C12" s="101" t="s">
        <v>98</v>
      </c>
      <c r="D12" s="101" t="s">
        <v>99</v>
      </c>
      <c r="E12" s="101" t="s">
        <v>100</v>
      </c>
      <c r="F12" s="111" t="s">
        <v>38</v>
      </c>
      <c r="G12" s="92"/>
      <c r="H12" s="93"/>
      <c r="I12" s="95" t="s">
        <v>94</v>
      </c>
    </row>
    <row r="13" spans="1:9" ht="12.75" customHeight="1">
      <c r="A13" s="97"/>
      <c r="B13" s="99"/>
      <c r="C13" s="102"/>
      <c r="D13" s="102"/>
      <c r="E13" s="102"/>
      <c r="F13" s="109" t="s">
        <v>40</v>
      </c>
      <c r="G13" s="106" t="s">
        <v>37</v>
      </c>
      <c r="H13" s="106" t="s">
        <v>31</v>
      </c>
      <c r="I13" s="95"/>
    </row>
    <row r="14" spans="1:9" ht="12.75">
      <c r="A14" s="97"/>
      <c r="B14" s="99"/>
      <c r="C14" s="102"/>
      <c r="D14" s="102"/>
      <c r="E14" s="102"/>
      <c r="F14" s="110"/>
      <c r="G14" s="113"/>
      <c r="H14" s="107"/>
      <c r="I14" s="95"/>
    </row>
    <row r="15" spans="1:9" ht="12.75" customHeight="1">
      <c r="A15" s="97"/>
      <c r="B15" s="100"/>
      <c r="C15" s="103"/>
      <c r="D15" s="103"/>
      <c r="E15" s="103"/>
      <c r="F15" s="110"/>
      <c r="G15" s="114"/>
      <c r="H15" s="108"/>
      <c r="I15" s="95"/>
    </row>
    <row r="16" spans="1:9" ht="25.5" customHeight="1">
      <c r="A16" s="78"/>
      <c r="B16" s="13" t="s">
        <v>1</v>
      </c>
      <c r="C16" s="32">
        <f>C21+C22+C23+C24+C25+C26+C27+C28+C32+C33+C38+C39+C45+C46+C51+C84+C43</f>
        <v>0</v>
      </c>
      <c r="D16" s="32">
        <f>D21+D22+D23+D24+D25+D26+D27+D28+D32+D33++D38+D39+D45+D46+D51+D84+D43</f>
        <v>0</v>
      </c>
      <c r="E16" s="32">
        <f>E21+E22+E23+E24+E25+E26+E27+E28+E32+E33+E38+E39+E43+E45+E46+E51+E84</f>
        <v>0</v>
      </c>
      <c r="F16" s="32">
        <f>F21+F22+F23+F26+F27+F33+F39+F43+F45+F46</f>
        <v>0</v>
      </c>
      <c r="G16" s="32">
        <f>G51</f>
        <v>0</v>
      </c>
      <c r="H16" s="32">
        <f>H84</f>
        <v>0</v>
      </c>
      <c r="I16" s="32"/>
    </row>
    <row r="17" spans="1:9" ht="15.75">
      <c r="A17" s="79"/>
      <c r="B17" s="14" t="s">
        <v>2</v>
      </c>
      <c r="C17" s="57"/>
      <c r="D17" s="57"/>
      <c r="E17" s="33"/>
      <c r="F17" s="34"/>
      <c r="G17" s="34"/>
      <c r="H17" s="48"/>
      <c r="I17" s="5"/>
    </row>
    <row r="18" spans="1:9" ht="15.75">
      <c r="A18" s="79"/>
      <c r="B18" s="68" t="s">
        <v>64</v>
      </c>
      <c r="C18" s="57"/>
      <c r="D18" s="69"/>
      <c r="E18" s="67"/>
      <c r="F18" s="57"/>
      <c r="G18" s="57"/>
      <c r="H18" s="57"/>
      <c r="I18" s="5"/>
    </row>
    <row r="19" spans="1:9" ht="15.75">
      <c r="A19" s="79"/>
      <c r="B19" s="68" t="s">
        <v>93</v>
      </c>
      <c r="C19" s="57"/>
      <c r="D19" s="67"/>
      <c r="E19" s="57"/>
      <c r="F19" s="57"/>
      <c r="G19" s="57"/>
      <c r="H19" s="57"/>
      <c r="I19" s="5"/>
    </row>
    <row r="20" spans="1:9" ht="15.75">
      <c r="A20" s="79"/>
      <c r="B20" s="68"/>
      <c r="C20" s="57"/>
      <c r="D20" s="57"/>
      <c r="E20" s="57"/>
      <c r="F20" s="57"/>
      <c r="G20" s="57"/>
      <c r="H20" s="57"/>
      <c r="I20" s="5"/>
    </row>
    <row r="21" spans="1:9" ht="21.75" customHeight="1">
      <c r="A21" s="80">
        <v>211</v>
      </c>
      <c r="B21" s="16" t="s">
        <v>3</v>
      </c>
      <c r="C21" s="37"/>
      <c r="D21" s="37"/>
      <c r="E21" s="32">
        <f>F21+G21+H21</f>
        <v>0</v>
      </c>
      <c r="F21" s="32"/>
      <c r="G21" s="34"/>
      <c r="H21" s="48"/>
      <c r="I21" s="5"/>
    </row>
    <row r="22" spans="1:9" ht="25.5" customHeight="1">
      <c r="A22" s="80">
        <v>212</v>
      </c>
      <c r="B22" s="18" t="s">
        <v>42</v>
      </c>
      <c r="C22" s="58"/>
      <c r="D22" s="58"/>
      <c r="E22" s="32">
        <f>F22+G22+H22</f>
        <v>0</v>
      </c>
      <c r="F22" s="32"/>
      <c r="G22" s="34"/>
      <c r="H22" s="48"/>
      <c r="I22" s="5"/>
    </row>
    <row r="23" spans="1:9" ht="15.75">
      <c r="A23" s="80">
        <v>213</v>
      </c>
      <c r="B23" s="16" t="s">
        <v>59</v>
      </c>
      <c r="C23" s="37"/>
      <c r="D23" s="37"/>
      <c r="E23" s="32">
        <f>F23+G23+H23</f>
        <v>0</v>
      </c>
      <c r="F23" s="32"/>
      <c r="G23" s="34"/>
      <c r="H23" s="48"/>
      <c r="I23" s="5"/>
    </row>
    <row r="24" spans="1:9" ht="15.75">
      <c r="A24" s="80">
        <v>290</v>
      </c>
      <c r="B24" s="16" t="s">
        <v>19</v>
      </c>
      <c r="C24" s="37"/>
      <c r="D24" s="37"/>
      <c r="E24" s="32"/>
      <c r="F24" s="32"/>
      <c r="G24" s="34"/>
      <c r="H24" s="48"/>
      <c r="I24" s="5"/>
    </row>
    <row r="25" spans="1:9" ht="15.75">
      <c r="A25" s="80">
        <v>290</v>
      </c>
      <c r="B25" s="16" t="s">
        <v>18</v>
      </c>
      <c r="C25" s="37"/>
      <c r="D25" s="37"/>
      <c r="E25" s="32"/>
      <c r="F25" s="32"/>
      <c r="G25" s="34"/>
      <c r="H25" s="48"/>
      <c r="I25" s="5"/>
    </row>
    <row r="26" spans="1:9" ht="15.75">
      <c r="A26" s="80">
        <v>221</v>
      </c>
      <c r="B26" s="16" t="s">
        <v>6</v>
      </c>
      <c r="C26" s="37"/>
      <c r="D26" s="37"/>
      <c r="E26" s="32">
        <f>F26+G26+H26</f>
        <v>0</v>
      </c>
      <c r="F26" s="32"/>
      <c r="G26" s="34"/>
      <c r="H26" s="48"/>
      <c r="I26" s="5"/>
    </row>
    <row r="27" spans="1:9" ht="20.25" customHeight="1">
      <c r="A27" s="80">
        <v>222</v>
      </c>
      <c r="B27" s="16" t="s">
        <v>10</v>
      </c>
      <c r="C27" s="37"/>
      <c r="D27" s="37"/>
      <c r="E27" s="32">
        <f>F27+G27+H27</f>
        <v>0</v>
      </c>
      <c r="F27" s="32"/>
      <c r="G27" s="34"/>
      <c r="H27" s="48"/>
      <c r="I27" s="5"/>
    </row>
    <row r="28" spans="1:9" ht="22.5" customHeight="1">
      <c r="A28" s="80">
        <v>223</v>
      </c>
      <c r="B28" s="18" t="s">
        <v>7</v>
      </c>
      <c r="C28" s="58"/>
      <c r="D28" s="58"/>
      <c r="E28" s="32"/>
      <c r="F28" s="34"/>
      <c r="G28" s="34"/>
      <c r="H28" s="48"/>
      <c r="I28" s="5"/>
    </row>
    <row r="29" spans="1:9" s="2" customFormat="1" ht="18" customHeight="1">
      <c r="A29" s="81"/>
      <c r="B29" s="52" t="s">
        <v>24</v>
      </c>
      <c r="C29" s="59"/>
      <c r="D29" s="59"/>
      <c r="E29" s="32"/>
      <c r="F29" s="36"/>
      <c r="G29" s="36"/>
      <c r="H29" s="51"/>
      <c r="I29" s="89"/>
    </row>
    <row r="30" spans="1:9" s="2" customFormat="1" ht="18" customHeight="1">
      <c r="A30" s="81"/>
      <c r="B30" s="52" t="s">
        <v>4</v>
      </c>
      <c r="C30" s="59"/>
      <c r="D30" s="59"/>
      <c r="E30" s="32"/>
      <c r="F30" s="36"/>
      <c r="G30" s="36"/>
      <c r="H30" s="51"/>
      <c r="I30" s="89"/>
    </row>
    <row r="31" spans="1:9" s="2" customFormat="1" ht="16.5" customHeight="1">
      <c r="A31" s="81"/>
      <c r="B31" s="52" t="s">
        <v>5</v>
      </c>
      <c r="C31" s="59"/>
      <c r="D31" s="59"/>
      <c r="E31" s="32"/>
      <c r="F31" s="36"/>
      <c r="G31" s="36"/>
      <c r="H31" s="51"/>
      <c r="I31" s="89"/>
    </row>
    <row r="32" spans="1:9" ht="16.5" customHeight="1">
      <c r="A32" s="80">
        <v>224</v>
      </c>
      <c r="B32" s="29" t="s">
        <v>34</v>
      </c>
      <c r="C32" s="60"/>
      <c r="D32" s="60"/>
      <c r="E32" s="32"/>
      <c r="F32" s="32"/>
      <c r="G32" s="32"/>
      <c r="H32" s="48"/>
      <c r="I32" s="5"/>
    </row>
    <row r="33" spans="1:9" ht="26.25" customHeight="1">
      <c r="A33" s="80">
        <v>225</v>
      </c>
      <c r="B33" s="20" t="s">
        <v>11</v>
      </c>
      <c r="C33" s="40"/>
      <c r="D33" s="40"/>
      <c r="E33" s="32">
        <f>F33+G33+H33</f>
        <v>0</v>
      </c>
      <c r="F33" s="32"/>
      <c r="G33" s="32"/>
      <c r="H33" s="48"/>
      <c r="I33" s="5"/>
    </row>
    <row r="34" spans="1:9" ht="32.25" customHeight="1">
      <c r="A34" s="96" t="s">
        <v>0</v>
      </c>
      <c r="B34" s="98" t="s">
        <v>32</v>
      </c>
      <c r="C34" s="101" t="s">
        <v>95</v>
      </c>
      <c r="D34" s="101" t="s">
        <v>53</v>
      </c>
      <c r="E34" s="101" t="s">
        <v>65</v>
      </c>
      <c r="F34" s="111" t="s">
        <v>38</v>
      </c>
      <c r="G34" s="92"/>
      <c r="H34" s="93"/>
      <c r="I34" s="95" t="s">
        <v>94</v>
      </c>
    </row>
    <row r="35" spans="1:9" ht="12.75" customHeight="1">
      <c r="A35" s="97"/>
      <c r="B35" s="99"/>
      <c r="C35" s="102"/>
      <c r="D35" s="102"/>
      <c r="E35" s="102"/>
      <c r="F35" s="109" t="s">
        <v>40</v>
      </c>
      <c r="G35" s="106" t="s">
        <v>37</v>
      </c>
      <c r="H35" s="106" t="s">
        <v>31</v>
      </c>
      <c r="I35" s="95"/>
    </row>
    <row r="36" spans="1:9" ht="12.75" customHeight="1">
      <c r="A36" s="97"/>
      <c r="B36" s="99"/>
      <c r="C36" s="102"/>
      <c r="D36" s="102"/>
      <c r="E36" s="102"/>
      <c r="F36" s="110"/>
      <c r="G36" s="113"/>
      <c r="H36" s="107"/>
      <c r="I36" s="95"/>
    </row>
    <row r="37" spans="1:9" ht="8.25" customHeight="1">
      <c r="A37" s="97"/>
      <c r="B37" s="100"/>
      <c r="C37" s="103"/>
      <c r="D37" s="103"/>
      <c r="E37" s="103"/>
      <c r="F37" s="110"/>
      <c r="G37" s="114"/>
      <c r="H37" s="108"/>
      <c r="I37" s="95"/>
    </row>
    <row r="38" spans="1:9" ht="19.5" customHeight="1">
      <c r="A38" s="80">
        <v>225</v>
      </c>
      <c r="B38" s="16" t="s">
        <v>49</v>
      </c>
      <c r="C38" s="35"/>
      <c r="D38" s="35"/>
      <c r="E38" s="32"/>
      <c r="F38" s="32"/>
      <c r="G38" s="32"/>
      <c r="H38" s="48"/>
      <c r="I38" s="5"/>
    </row>
    <row r="39" spans="1:9" ht="29.25" customHeight="1">
      <c r="A39" s="80">
        <v>226</v>
      </c>
      <c r="B39" s="16" t="s">
        <v>20</v>
      </c>
      <c r="C39" s="35"/>
      <c r="D39" s="35"/>
      <c r="E39" s="32"/>
      <c r="F39" s="32"/>
      <c r="G39" s="34"/>
      <c r="H39" s="48"/>
      <c r="I39" s="5"/>
    </row>
    <row r="40" spans="1:9" s="2" customFormat="1" ht="33.75" customHeight="1">
      <c r="A40" s="81"/>
      <c r="B40" s="52" t="s">
        <v>60</v>
      </c>
      <c r="C40" s="61"/>
      <c r="D40" s="61"/>
      <c r="E40" s="32"/>
      <c r="F40" s="36"/>
      <c r="G40" s="36"/>
      <c r="H40" s="51"/>
      <c r="I40" s="89"/>
    </row>
    <row r="41" spans="1:9" s="2" customFormat="1" ht="17.25" customHeight="1">
      <c r="A41" s="81"/>
      <c r="B41" s="52" t="s">
        <v>9</v>
      </c>
      <c r="C41" s="61"/>
      <c r="D41" s="61"/>
      <c r="E41" s="32"/>
      <c r="F41" s="36"/>
      <c r="G41" s="36"/>
      <c r="H41" s="51"/>
      <c r="I41" s="89"/>
    </row>
    <row r="42" spans="1:9" s="2" customFormat="1" ht="62.25" customHeight="1">
      <c r="A42" s="81"/>
      <c r="B42" s="52" t="s">
        <v>50</v>
      </c>
      <c r="C42" s="61"/>
      <c r="D42" s="61"/>
      <c r="E42" s="34"/>
      <c r="F42" s="36"/>
      <c r="G42" s="36"/>
      <c r="H42" s="51"/>
      <c r="I42" s="89"/>
    </row>
    <row r="43" spans="1:9" ht="23.25" customHeight="1">
      <c r="A43" s="80">
        <v>290</v>
      </c>
      <c r="B43" s="20" t="s">
        <v>21</v>
      </c>
      <c r="C43" s="38"/>
      <c r="D43" s="38"/>
      <c r="E43" s="32"/>
      <c r="F43" s="32"/>
      <c r="G43" s="32"/>
      <c r="H43" s="50"/>
      <c r="I43" s="5"/>
    </row>
    <row r="44" spans="1:9" s="2" customFormat="1" ht="43.5" customHeight="1">
      <c r="A44" s="81"/>
      <c r="B44" s="52" t="s">
        <v>25</v>
      </c>
      <c r="C44" s="61"/>
      <c r="D44" s="61"/>
      <c r="E44" s="32"/>
      <c r="F44" s="36"/>
      <c r="G44" s="36"/>
      <c r="H44" s="51"/>
      <c r="I44" s="89"/>
    </row>
    <row r="45" spans="1:9" ht="27.75" customHeight="1">
      <c r="A45" s="80">
        <v>310</v>
      </c>
      <c r="B45" s="6" t="s">
        <v>12</v>
      </c>
      <c r="C45" s="38"/>
      <c r="D45" s="38"/>
      <c r="E45" s="32"/>
      <c r="F45" s="32"/>
      <c r="G45" s="32"/>
      <c r="H45" s="50"/>
      <c r="I45" s="5"/>
    </row>
    <row r="46" spans="1:9" ht="21.75" customHeight="1">
      <c r="A46" s="80">
        <v>340</v>
      </c>
      <c r="B46" s="6" t="s">
        <v>13</v>
      </c>
      <c r="C46" s="38"/>
      <c r="D46" s="38"/>
      <c r="E46" s="32"/>
      <c r="F46" s="32"/>
      <c r="G46" s="32"/>
      <c r="H46" s="48"/>
      <c r="I46" s="5"/>
    </row>
    <row r="47" spans="1:9" s="2" customFormat="1" ht="15.75">
      <c r="A47" s="81"/>
      <c r="B47" s="7" t="s">
        <v>14</v>
      </c>
      <c r="C47" s="61"/>
      <c r="D47" s="61"/>
      <c r="E47" s="32"/>
      <c r="F47" s="36"/>
      <c r="G47" s="36"/>
      <c r="H47" s="51"/>
      <c r="I47" s="89"/>
    </row>
    <row r="48" spans="1:9" s="2" customFormat="1" ht="15.75">
      <c r="A48" s="81"/>
      <c r="B48" s="7" t="s">
        <v>15</v>
      </c>
      <c r="C48" s="61"/>
      <c r="D48" s="61"/>
      <c r="E48" s="34"/>
      <c r="F48" s="36"/>
      <c r="G48" s="36"/>
      <c r="H48" s="51"/>
      <c r="I48" s="89"/>
    </row>
    <row r="49" spans="1:9" s="2" customFormat="1" ht="13.5" customHeight="1">
      <c r="A49" s="81"/>
      <c r="B49" s="7" t="s">
        <v>16</v>
      </c>
      <c r="C49" s="61"/>
      <c r="D49" s="61"/>
      <c r="E49" s="34"/>
      <c r="F49" s="36"/>
      <c r="G49" s="36"/>
      <c r="H49" s="51"/>
      <c r="I49" s="89"/>
    </row>
    <row r="50" spans="1:9" s="2" customFormat="1" ht="31.5" customHeight="1">
      <c r="A50" s="81"/>
      <c r="B50" s="7" t="s">
        <v>17</v>
      </c>
      <c r="C50" s="61"/>
      <c r="D50" s="61"/>
      <c r="E50" s="34"/>
      <c r="F50" s="36"/>
      <c r="G50" s="36"/>
      <c r="H50" s="51"/>
      <c r="I50" s="89"/>
    </row>
    <row r="51" spans="1:9" ht="36" customHeight="1">
      <c r="A51" s="82"/>
      <c r="B51" s="25" t="s">
        <v>27</v>
      </c>
      <c r="C51" s="63"/>
      <c r="D51" s="63"/>
      <c r="E51" s="32"/>
      <c r="F51" s="32"/>
      <c r="G51" s="32"/>
      <c r="H51" s="50"/>
      <c r="I51" s="32"/>
    </row>
    <row r="52" spans="1:9" ht="16.5" customHeight="1">
      <c r="A52" s="82"/>
      <c r="B52" s="64" t="s">
        <v>2</v>
      </c>
      <c r="C52" s="63"/>
      <c r="D52" s="63"/>
      <c r="E52" s="32"/>
      <c r="F52" s="32"/>
      <c r="G52" s="32"/>
      <c r="H52" s="50"/>
      <c r="I52" s="5"/>
    </row>
    <row r="53" spans="1:9" s="88" customFormat="1" ht="25.5" customHeight="1">
      <c r="A53" s="82"/>
      <c r="B53" s="25" t="s">
        <v>68</v>
      </c>
      <c r="C53" s="63"/>
      <c r="D53" s="63"/>
      <c r="E53" s="32"/>
      <c r="F53" s="32"/>
      <c r="G53" s="32"/>
      <c r="H53" s="50"/>
      <c r="I53" s="90"/>
    </row>
    <row r="54" spans="1:9" ht="26.25" customHeight="1">
      <c r="A54" s="82"/>
      <c r="B54" s="70" t="s">
        <v>69</v>
      </c>
      <c r="C54" s="71"/>
      <c r="D54" s="71"/>
      <c r="E54" s="49"/>
      <c r="F54" s="49"/>
      <c r="G54" s="49"/>
      <c r="H54" s="72"/>
      <c r="I54" s="5"/>
    </row>
    <row r="55" spans="1:9" ht="39" customHeight="1">
      <c r="A55" s="81" t="s">
        <v>70</v>
      </c>
      <c r="B55" s="21" t="s">
        <v>67</v>
      </c>
      <c r="C55" s="66"/>
      <c r="D55" s="66"/>
      <c r="E55" s="34"/>
      <c r="F55" s="34"/>
      <c r="G55" s="34"/>
      <c r="H55" s="48"/>
      <c r="I55" s="5"/>
    </row>
    <row r="56" spans="1:9" ht="27.75" customHeight="1">
      <c r="A56" s="96" t="s">
        <v>0</v>
      </c>
      <c r="B56" s="98" t="s">
        <v>32</v>
      </c>
      <c r="C56" s="101" t="s">
        <v>95</v>
      </c>
      <c r="D56" s="101" t="s">
        <v>53</v>
      </c>
      <c r="E56" s="101" t="s">
        <v>65</v>
      </c>
      <c r="F56" s="111" t="s">
        <v>38</v>
      </c>
      <c r="G56" s="92"/>
      <c r="H56" s="93"/>
      <c r="I56" s="95" t="s">
        <v>94</v>
      </c>
    </row>
    <row r="57" spans="1:9" ht="32.25" customHeight="1">
      <c r="A57" s="97"/>
      <c r="B57" s="99"/>
      <c r="C57" s="102"/>
      <c r="D57" s="102"/>
      <c r="E57" s="102"/>
      <c r="F57" s="109" t="s">
        <v>40</v>
      </c>
      <c r="G57" s="106" t="s">
        <v>37</v>
      </c>
      <c r="H57" s="106" t="s">
        <v>31</v>
      </c>
      <c r="I57" s="95"/>
    </row>
    <row r="58" spans="1:9" ht="16.5" customHeight="1">
      <c r="A58" s="97"/>
      <c r="B58" s="99"/>
      <c r="C58" s="102"/>
      <c r="D58" s="102"/>
      <c r="E58" s="102"/>
      <c r="F58" s="110"/>
      <c r="G58" s="113"/>
      <c r="H58" s="107"/>
      <c r="I58" s="95"/>
    </row>
    <row r="59" spans="1:9" ht="0.75" customHeight="1">
      <c r="A59" s="97"/>
      <c r="B59" s="100"/>
      <c r="C59" s="103"/>
      <c r="D59" s="103"/>
      <c r="E59" s="103"/>
      <c r="F59" s="110"/>
      <c r="G59" s="114"/>
      <c r="H59" s="108"/>
      <c r="I59" s="95"/>
    </row>
    <row r="60" spans="1:9" ht="49.5" customHeight="1">
      <c r="A60" s="82" t="s">
        <v>74</v>
      </c>
      <c r="B60" s="21" t="s">
        <v>73</v>
      </c>
      <c r="C60" s="65"/>
      <c r="D60" s="65"/>
      <c r="E60" s="34"/>
      <c r="F60" s="34"/>
      <c r="G60" s="34"/>
      <c r="H60" s="48"/>
      <c r="I60" s="5"/>
    </row>
    <row r="61" spans="1:9" ht="49.5" customHeight="1">
      <c r="A61" s="84">
        <v>242</v>
      </c>
      <c r="B61" s="73" t="s">
        <v>71</v>
      </c>
      <c r="C61" s="74"/>
      <c r="D61" s="74"/>
      <c r="E61" s="75"/>
      <c r="F61" s="75"/>
      <c r="G61" s="75"/>
      <c r="H61" s="76"/>
      <c r="I61" s="5"/>
    </row>
    <row r="62" spans="1:9" ht="66.75" customHeight="1">
      <c r="A62" s="85">
        <v>310</v>
      </c>
      <c r="B62" s="86" t="s">
        <v>72</v>
      </c>
      <c r="C62" s="87"/>
      <c r="D62" s="87"/>
      <c r="E62" s="75"/>
      <c r="F62" s="75"/>
      <c r="G62" s="75"/>
      <c r="H62" s="76"/>
      <c r="I62" s="5"/>
    </row>
    <row r="63" spans="1:9" ht="32.25" customHeight="1">
      <c r="A63" s="82" t="s">
        <v>76</v>
      </c>
      <c r="B63" s="64" t="s">
        <v>75</v>
      </c>
      <c r="C63" s="65"/>
      <c r="D63" s="65"/>
      <c r="E63" s="34"/>
      <c r="F63" s="34"/>
      <c r="G63" s="34"/>
      <c r="H63" s="48"/>
      <c r="I63" s="5"/>
    </row>
    <row r="64" spans="1:9" ht="60.75" customHeight="1">
      <c r="A64" s="84">
        <v>242</v>
      </c>
      <c r="B64" s="73" t="s">
        <v>55</v>
      </c>
      <c r="C64" s="74"/>
      <c r="D64" s="74"/>
      <c r="E64" s="75"/>
      <c r="F64" s="75"/>
      <c r="G64" s="75"/>
      <c r="H64" s="76"/>
      <c r="I64" s="5"/>
    </row>
    <row r="65" spans="1:9" ht="33" customHeight="1">
      <c r="A65" s="82" t="s">
        <v>77</v>
      </c>
      <c r="B65" s="64" t="s">
        <v>79</v>
      </c>
      <c r="C65" s="65"/>
      <c r="D65" s="65"/>
      <c r="E65" s="34"/>
      <c r="F65" s="34"/>
      <c r="G65" s="34"/>
      <c r="H65" s="48"/>
      <c r="I65" s="5"/>
    </row>
    <row r="66" spans="1:9" ht="33" customHeight="1">
      <c r="A66" s="82" t="s">
        <v>80</v>
      </c>
      <c r="B66" s="73" t="s">
        <v>78</v>
      </c>
      <c r="C66" s="65"/>
      <c r="D66" s="74"/>
      <c r="E66" s="34"/>
      <c r="F66" s="34"/>
      <c r="G66" s="34"/>
      <c r="H66" s="48"/>
      <c r="I66" s="5"/>
    </row>
    <row r="67" spans="1:9" ht="30" customHeight="1">
      <c r="A67" s="80" t="s">
        <v>81</v>
      </c>
      <c r="B67" s="7" t="s">
        <v>82</v>
      </c>
      <c r="C67" s="61"/>
      <c r="D67" s="61"/>
      <c r="E67" s="34"/>
      <c r="F67" s="32"/>
      <c r="G67" s="34"/>
      <c r="H67" s="50"/>
      <c r="I67" s="5"/>
    </row>
    <row r="68" spans="1:9" ht="33.75" customHeight="1">
      <c r="A68" s="80" t="s">
        <v>84</v>
      </c>
      <c r="B68" s="7" t="s">
        <v>83</v>
      </c>
      <c r="C68" s="61"/>
      <c r="D68" s="61"/>
      <c r="E68" s="34"/>
      <c r="F68" s="32"/>
      <c r="G68" s="34"/>
      <c r="H68" s="50"/>
      <c r="I68" s="5"/>
    </row>
    <row r="69" spans="1:9" ht="28.5" customHeight="1">
      <c r="A69" s="80" t="s">
        <v>85</v>
      </c>
      <c r="B69" s="7" t="s">
        <v>62</v>
      </c>
      <c r="C69" s="61"/>
      <c r="D69" s="61"/>
      <c r="E69" s="34"/>
      <c r="F69" s="32"/>
      <c r="G69" s="34"/>
      <c r="H69" s="50"/>
      <c r="I69" s="5"/>
    </row>
    <row r="70" spans="1:9" ht="16.5" customHeight="1">
      <c r="A70" s="80" t="s">
        <v>85</v>
      </c>
      <c r="B70" s="7" t="s">
        <v>63</v>
      </c>
      <c r="C70" s="61"/>
      <c r="D70" s="61"/>
      <c r="E70" s="34"/>
      <c r="F70" s="32"/>
      <c r="G70" s="34"/>
      <c r="H70" s="50"/>
      <c r="I70" s="5"/>
    </row>
    <row r="71" spans="1:9" ht="27" customHeight="1">
      <c r="A71" s="80" t="s">
        <v>84</v>
      </c>
      <c r="B71" s="7" t="s">
        <v>30</v>
      </c>
      <c r="C71" s="61"/>
      <c r="D71" s="61"/>
      <c r="E71" s="34"/>
      <c r="F71" s="32"/>
      <c r="G71" s="34"/>
      <c r="H71" s="50"/>
      <c r="I71" s="5"/>
    </row>
    <row r="72" spans="1:9" ht="32.25" customHeight="1">
      <c r="A72" s="80" t="s">
        <v>85</v>
      </c>
      <c r="B72" s="7" t="s">
        <v>86</v>
      </c>
      <c r="C72" s="61"/>
      <c r="D72" s="61"/>
      <c r="E72" s="34"/>
      <c r="F72" s="32"/>
      <c r="G72" s="34"/>
      <c r="H72" s="50"/>
      <c r="I72" s="5"/>
    </row>
    <row r="73" spans="1:9" ht="23.25" customHeight="1">
      <c r="A73" s="96" t="s">
        <v>0</v>
      </c>
      <c r="B73" s="98" t="s">
        <v>32</v>
      </c>
      <c r="C73" s="101" t="s">
        <v>52</v>
      </c>
      <c r="D73" s="101" t="s">
        <v>53</v>
      </c>
      <c r="E73" s="101" t="s">
        <v>65</v>
      </c>
      <c r="F73" s="111" t="s">
        <v>38</v>
      </c>
      <c r="G73" s="92"/>
      <c r="H73" s="93"/>
      <c r="I73" s="95" t="s">
        <v>94</v>
      </c>
    </row>
    <row r="74" spans="1:9" ht="13.5" customHeight="1">
      <c r="A74" s="97"/>
      <c r="B74" s="99"/>
      <c r="C74" s="102"/>
      <c r="D74" s="102"/>
      <c r="E74" s="102"/>
      <c r="F74" s="109" t="s">
        <v>40</v>
      </c>
      <c r="G74" s="106" t="s">
        <v>37</v>
      </c>
      <c r="H74" s="106" t="s">
        <v>31</v>
      </c>
      <c r="I74" s="95"/>
    </row>
    <row r="75" spans="1:9" ht="14.25" customHeight="1">
      <c r="A75" s="97"/>
      <c r="B75" s="99"/>
      <c r="C75" s="102"/>
      <c r="D75" s="102"/>
      <c r="E75" s="102"/>
      <c r="F75" s="110"/>
      <c r="G75" s="113"/>
      <c r="H75" s="107"/>
      <c r="I75" s="95"/>
    </row>
    <row r="76" spans="1:9" ht="12.75" customHeight="1">
      <c r="A76" s="97"/>
      <c r="B76" s="100"/>
      <c r="C76" s="103"/>
      <c r="D76" s="103"/>
      <c r="E76" s="103"/>
      <c r="F76" s="110"/>
      <c r="G76" s="114"/>
      <c r="H76" s="108"/>
      <c r="I76" s="95"/>
    </row>
    <row r="77" spans="1:9" ht="33" customHeight="1">
      <c r="A77" s="80" t="s">
        <v>87</v>
      </c>
      <c r="B77" s="7" t="s">
        <v>56</v>
      </c>
      <c r="C77" s="61"/>
      <c r="D77" s="61"/>
      <c r="E77" s="34"/>
      <c r="F77" s="32"/>
      <c r="G77" s="34"/>
      <c r="H77" s="50"/>
      <c r="I77" s="5"/>
    </row>
    <row r="78" spans="1:9" ht="29.25" customHeight="1">
      <c r="A78" s="80" t="s">
        <v>88</v>
      </c>
      <c r="B78" s="22" t="s">
        <v>29</v>
      </c>
      <c r="C78" s="36"/>
      <c r="D78" s="36"/>
      <c r="E78" s="34"/>
      <c r="F78" s="32"/>
      <c r="G78" s="34"/>
      <c r="H78" s="50"/>
      <c r="I78" s="5"/>
    </row>
    <row r="79" spans="1:9" ht="26.25" customHeight="1">
      <c r="A79" s="80" t="s">
        <v>89</v>
      </c>
      <c r="B79" s="7" t="s">
        <v>90</v>
      </c>
      <c r="C79" s="61"/>
      <c r="D79" s="61"/>
      <c r="E79" s="34"/>
      <c r="F79" s="32"/>
      <c r="G79" s="34"/>
      <c r="H79" s="50"/>
      <c r="I79" s="5"/>
    </row>
    <row r="80" spans="1:9" ht="18.75" customHeight="1">
      <c r="A80" s="80">
        <v>225</v>
      </c>
      <c r="B80" s="26" t="s">
        <v>36</v>
      </c>
      <c r="C80" s="36"/>
      <c r="D80" s="36"/>
      <c r="E80" s="34"/>
      <c r="F80" s="39"/>
      <c r="G80" s="66"/>
      <c r="H80" s="50"/>
      <c r="I80" s="5"/>
    </row>
    <row r="81" spans="1:9" ht="17.25" customHeight="1">
      <c r="A81" s="80">
        <v>225</v>
      </c>
      <c r="B81" s="7" t="s">
        <v>28</v>
      </c>
      <c r="C81" s="61"/>
      <c r="D81" s="61"/>
      <c r="E81" s="34"/>
      <c r="F81" s="32"/>
      <c r="G81" s="34"/>
      <c r="H81" s="50"/>
      <c r="I81" s="5"/>
    </row>
    <row r="82" spans="1:9" ht="18.75" customHeight="1">
      <c r="A82" s="80">
        <v>226</v>
      </c>
      <c r="B82" s="7" t="s">
        <v>61</v>
      </c>
      <c r="C82" s="61"/>
      <c r="D82" s="61"/>
      <c r="E82" s="32"/>
      <c r="F82" s="32"/>
      <c r="G82" s="32"/>
      <c r="H82" s="50"/>
      <c r="I82" s="5"/>
    </row>
    <row r="83" spans="1:9" ht="18.75" customHeight="1">
      <c r="A83" s="80" t="s">
        <v>92</v>
      </c>
      <c r="B83" s="7" t="s">
        <v>91</v>
      </c>
      <c r="C83" s="61"/>
      <c r="D83" s="61"/>
      <c r="E83" s="32"/>
      <c r="F83" s="32"/>
      <c r="G83" s="32"/>
      <c r="H83" s="50"/>
      <c r="I83" s="5"/>
    </row>
    <row r="84" spans="1:9" ht="24" customHeight="1">
      <c r="A84" s="81"/>
      <c r="B84" s="23" t="s">
        <v>31</v>
      </c>
      <c r="C84" s="38"/>
      <c r="D84" s="38"/>
      <c r="E84" s="32"/>
      <c r="F84" s="32"/>
      <c r="G84" s="32"/>
      <c r="H84" s="32"/>
      <c r="I84" s="5"/>
    </row>
    <row r="85" spans="1:9" ht="17.25" customHeight="1">
      <c r="A85" s="81"/>
      <c r="B85" s="23" t="s">
        <v>2</v>
      </c>
      <c r="C85" s="38"/>
      <c r="D85" s="38"/>
      <c r="E85" s="32"/>
      <c r="F85" s="32"/>
      <c r="G85" s="32"/>
      <c r="H85" s="32"/>
      <c r="I85" s="5"/>
    </row>
    <row r="86" spans="1:9" ht="17.25" customHeight="1">
      <c r="A86" s="81"/>
      <c r="B86" s="23" t="s">
        <v>68</v>
      </c>
      <c r="C86" s="38"/>
      <c r="D86" s="38"/>
      <c r="E86" s="32"/>
      <c r="F86" s="32"/>
      <c r="G86" s="32"/>
      <c r="H86" s="32"/>
      <c r="I86" s="5"/>
    </row>
    <row r="87" spans="1:9" ht="15.75" customHeight="1">
      <c r="A87" s="81"/>
      <c r="B87" s="23" t="s">
        <v>69</v>
      </c>
      <c r="C87" s="38"/>
      <c r="D87" s="38"/>
      <c r="E87" s="32"/>
      <c r="F87" s="32"/>
      <c r="G87" s="32"/>
      <c r="H87" s="32"/>
      <c r="I87" s="5"/>
    </row>
    <row r="88" spans="1:9" ht="33" customHeight="1">
      <c r="A88" s="80">
        <v>262</v>
      </c>
      <c r="B88" s="28" t="s">
        <v>35</v>
      </c>
      <c r="C88" s="61"/>
      <c r="D88" s="61"/>
      <c r="E88" s="34"/>
      <c r="F88" s="32"/>
      <c r="G88" s="34"/>
      <c r="H88" s="34"/>
      <c r="I88" s="5"/>
    </row>
    <row r="89" spans="1:9" ht="15" customHeight="1">
      <c r="A89" s="80">
        <v>226</v>
      </c>
      <c r="B89" s="52" t="s">
        <v>57</v>
      </c>
      <c r="C89" s="36"/>
      <c r="D89" s="36"/>
      <c r="E89" s="34"/>
      <c r="F89" s="24"/>
      <c r="G89" s="53"/>
      <c r="H89" s="53"/>
      <c r="I89" s="5"/>
    </row>
    <row r="90" spans="1:9" ht="44.25" customHeight="1">
      <c r="A90" s="80">
        <v>226</v>
      </c>
      <c r="B90" s="52" t="s">
        <v>58</v>
      </c>
      <c r="C90" s="36"/>
      <c r="D90" s="36"/>
      <c r="E90" s="32"/>
      <c r="F90" s="24"/>
      <c r="G90" s="24"/>
      <c r="H90" s="24"/>
      <c r="I90" s="5"/>
    </row>
    <row r="91" spans="1:9" ht="16.5" customHeight="1">
      <c r="A91" s="80">
        <v>340</v>
      </c>
      <c r="B91" s="28" t="s">
        <v>54</v>
      </c>
      <c r="C91" s="62"/>
      <c r="D91" s="62"/>
      <c r="E91" s="32"/>
      <c r="F91" s="62"/>
      <c r="G91" s="62"/>
      <c r="H91" s="62"/>
      <c r="I91" s="5"/>
    </row>
  </sheetData>
  <mergeCells count="43">
    <mergeCell ref="E73:E76"/>
    <mergeCell ref="F73:H73"/>
    <mergeCell ref="F74:F76"/>
    <mergeCell ref="G74:G76"/>
    <mergeCell ref="H74:H76"/>
    <mergeCell ref="E56:E59"/>
    <mergeCell ref="F56:H56"/>
    <mergeCell ref="F57:F59"/>
    <mergeCell ref="G57:G59"/>
    <mergeCell ref="H57:H59"/>
    <mergeCell ref="A56:A59"/>
    <mergeCell ref="B56:B59"/>
    <mergeCell ref="C56:C59"/>
    <mergeCell ref="D56:D59"/>
    <mergeCell ref="G35:G37"/>
    <mergeCell ref="F35:F37"/>
    <mergeCell ref="F34:H34"/>
    <mergeCell ref="H35:H37"/>
    <mergeCell ref="A73:A76"/>
    <mergeCell ref="B73:B76"/>
    <mergeCell ref="C73:C76"/>
    <mergeCell ref="D73:D76"/>
    <mergeCell ref="B9:H9"/>
    <mergeCell ref="B10:H10"/>
    <mergeCell ref="E12:E15"/>
    <mergeCell ref="H13:H15"/>
    <mergeCell ref="F13:F15"/>
    <mergeCell ref="F12:H12"/>
    <mergeCell ref="B11:E11"/>
    <mergeCell ref="G13:G15"/>
    <mergeCell ref="A34:A37"/>
    <mergeCell ref="B34:B37"/>
    <mergeCell ref="E34:E37"/>
    <mergeCell ref="C34:C37"/>
    <mergeCell ref="D34:D37"/>
    <mergeCell ref="A12:A15"/>
    <mergeCell ref="B12:B15"/>
    <mergeCell ref="C12:C15"/>
    <mergeCell ref="D12:D15"/>
    <mergeCell ref="I12:I15"/>
    <mergeCell ref="I34:I37"/>
    <mergeCell ref="I56:I59"/>
    <mergeCell ref="I73:I76"/>
  </mergeCells>
  <printOptions/>
  <pageMargins left="1.13" right="0.17" top="0.17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5.25390625" style="1" customWidth="1"/>
    <col min="2" max="2" width="41.00390625" style="0" customWidth="1"/>
    <col min="3" max="3" width="12.75390625" style="0" customWidth="1"/>
    <col min="4" max="4" width="11.125" style="0" customWidth="1"/>
    <col min="5" max="5" width="10.875" style="0" customWidth="1"/>
    <col min="6" max="6" width="12.125" style="0" customWidth="1"/>
    <col min="7" max="7" width="10.625" style="0" customWidth="1"/>
    <col min="8" max="8" width="11.25390625" style="0" customWidth="1"/>
    <col min="9" max="9" width="12.00390625" style="0" customWidth="1"/>
    <col min="10" max="10" width="12.375" style="0" customWidth="1"/>
  </cols>
  <sheetData>
    <row r="1" spans="1:10" ht="12.75">
      <c r="A1" s="9"/>
      <c r="B1" s="10"/>
      <c r="C1" s="10"/>
      <c r="D1" s="10"/>
      <c r="E1" s="11"/>
      <c r="F1" s="122" t="s">
        <v>113</v>
      </c>
      <c r="G1" s="122"/>
      <c r="H1" s="122"/>
      <c r="I1" s="122"/>
      <c r="J1" s="122"/>
    </row>
    <row r="2" spans="1:10" ht="12.75">
      <c r="A2" s="9"/>
      <c r="B2" s="10"/>
      <c r="C2" s="10"/>
      <c r="D2" s="10"/>
      <c r="E2" s="10"/>
      <c r="F2" s="121" t="s">
        <v>114</v>
      </c>
      <c r="G2" s="121"/>
      <c r="H2" s="121"/>
      <c r="I2" s="121"/>
      <c r="J2" s="121"/>
    </row>
    <row r="3" spans="1:10" ht="12.75">
      <c r="A3" s="9"/>
      <c r="B3" s="10"/>
      <c r="C3" s="10"/>
      <c r="D3" s="10"/>
      <c r="E3" s="10"/>
      <c r="F3" s="121" t="s">
        <v>43</v>
      </c>
      <c r="G3" s="121"/>
      <c r="H3" s="121"/>
      <c r="I3" s="121"/>
      <c r="J3" s="121"/>
    </row>
    <row r="4" spans="1:10" ht="12.75">
      <c r="A4" s="9"/>
      <c r="B4" s="10"/>
      <c r="C4" s="10"/>
      <c r="D4" s="10"/>
      <c r="E4" s="10"/>
      <c r="F4" s="121" t="s">
        <v>115</v>
      </c>
      <c r="G4" s="121"/>
      <c r="H4" s="121"/>
      <c r="I4" s="121"/>
      <c r="J4" s="121"/>
    </row>
    <row r="5" spans="1:10" ht="12.75">
      <c r="A5" s="9"/>
      <c r="B5" s="10"/>
      <c r="C5" s="10"/>
      <c r="D5" s="10"/>
      <c r="E5" s="10"/>
      <c r="F5" s="121" t="s">
        <v>116</v>
      </c>
      <c r="G5" s="121"/>
      <c r="H5" s="121"/>
      <c r="I5" s="121"/>
      <c r="J5" s="121"/>
    </row>
    <row r="6" spans="1:10" ht="12.75">
      <c r="A6" s="9"/>
      <c r="B6" s="10"/>
      <c r="C6" s="10"/>
      <c r="D6" s="10"/>
      <c r="E6" s="10"/>
      <c r="F6" s="121" t="s">
        <v>120</v>
      </c>
      <c r="G6" s="121"/>
      <c r="H6" s="121"/>
      <c r="I6" s="121"/>
      <c r="J6" s="121"/>
    </row>
    <row r="7" spans="1:9" ht="12.75">
      <c r="A7" s="9"/>
      <c r="B7" s="10"/>
      <c r="C7" s="10"/>
      <c r="D7" s="10"/>
      <c r="E7" s="10"/>
      <c r="F7" s="41"/>
      <c r="G7" s="42"/>
      <c r="H7" s="42"/>
      <c r="I7" s="42"/>
    </row>
    <row r="8" spans="1:8" ht="12.75">
      <c r="A8" s="9"/>
      <c r="B8" s="10"/>
      <c r="C8" s="10"/>
      <c r="D8" s="10"/>
      <c r="E8" s="10"/>
      <c r="F8" s="10"/>
      <c r="G8" s="10"/>
      <c r="H8" s="10"/>
    </row>
    <row r="9" spans="1:9" ht="18.75">
      <c r="A9" s="104" t="s">
        <v>117</v>
      </c>
      <c r="B9" s="105"/>
      <c r="C9" s="105"/>
      <c r="D9" s="105"/>
      <c r="E9" s="105"/>
      <c r="F9" s="105"/>
      <c r="G9" s="105"/>
      <c r="H9" s="105"/>
      <c r="I9" s="105"/>
    </row>
    <row r="10" spans="1:11" ht="18.75">
      <c r="A10" s="104" t="s">
        <v>118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8" ht="18.75">
      <c r="A11" s="9"/>
      <c r="B11" s="104"/>
      <c r="C11" s="104"/>
      <c r="D11" s="104"/>
      <c r="E11" s="120"/>
      <c r="F11" s="120"/>
      <c r="G11" s="120"/>
      <c r="H11" s="120"/>
    </row>
    <row r="12" spans="1:8" ht="5.25" customHeight="1">
      <c r="A12" s="9"/>
      <c r="B12" s="8"/>
      <c r="C12" s="8"/>
      <c r="D12" s="8"/>
      <c r="E12" s="8"/>
      <c r="F12" s="8"/>
      <c r="G12" s="10"/>
      <c r="H12" s="10"/>
    </row>
    <row r="13" spans="1:10" ht="30.75" customHeight="1">
      <c r="A13" s="116" t="s">
        <v>0</v>
      </c>
      <c r="B13" s="118" t="s">
        <v>41</v>
      </c>
      <c r="C13" s="118" t="s">
        <v>119</v>
      </c>
      <c r="D13" s="118"/>
      <c r="E13" s="115"/>
      <c r="F13" s="115"/>
      <c r="G13" s="115"/>
      <c r="H13" s="115"/>
      <c r="I13" s="115"/>
      <c r="J13" s="115"/>
    </row>
    <row r="14" spans="1:10" ht="48.75" customHeight="1">
      <c r="A14" s="117"/>
      <c r="B14" s="118"/>
      <c r="C14" s="119"/>
      <c r="D14" s="30" t="s">
        <v>101</v>
      </c>
      <c r="E14" s="30" t="s">
        <v>102</v>
      </c>
      <c r="F14" s="30" t="s">
        <v>103</v>
      </c>
      <c r="G14" s="30" t="s">
        <v>104</v>
      </c>
      <c r="H14" s="30" t="s">
        <v>105</v>
      </c>
      <c r="I14" s="31" t="s">
        <v>106</v>
      </c>
      <c r="J14" s="31" t="s">
        <v>107</v>
      </c>
    </row>
    <row r="15" spans="1:10" s="3" customFormat="1" ht="26.25" customHeight="1">
      <c r="A15" s="12"/>
      <c r="B15" s="13" t="s">
        <v>1</v>
      </c>
      <c r="C15" s="32">
        <f aca="true" t="shared" si="0" ref="C15:J15">C16+C17+C18+C19+C20+C21+C22+C24+C28++C30+C34+C36+C37+C40</f>
        <v>3442</v>
      </c>
      <c r="D15" s="32">
        <f t="shared" si="0"/>
        <v>1349.6999999999998</v>
      </c>
      <c r="E15" s="32">
        <f t="shared" si="0"/>
        <v>377.6</v>
      </c>
      <c r="F15" s="32">
        <f t="shared" si="0"/>
        <v>459.20000000000005</v>
      </c>
      <c r="G15" s="32">
        <f t="shared" si="0"/>
        <v>661.8</v>
      </c>
      <c r="H15" s="32">
        <f t="shared" si="0"/>
        <v>126.2</v>
      </c>
      <c r="I15" s="32">
        <f t="shared" si="0"/>
        <v>185.6</v>
      </c>
      <c r="J15" s="32">
        <f t="shared" si="0"/>
        <v>281.9</v>
      </c>
    </row>
    <row r="16" spans="1:10" s="2" customFormat="1" ht="27.75" customHeight="1">
      <c r="A16" s="15">
        <v>211</v>
      </c>
      <c r="B16" s="16" t="s">
        <v>3</v>
      </c>
      <c r="C16" s="35">
        <f>D16+E16+F16+G16+H16+I16+J16</f>
        <v>1956.7999999999997</v>
      </c>
      <c r="D16" s="35">
        <v>828.3</v>
      </c>
      <c r="E16" s="35">
        <v>165</v>
      </c>
      <c r="F16" s="35">
        <v>268.3</v>
      </c>
      <c r="G16" s="35">
        <v>366.5</v>
      </c>
      <c r="H16" s="35">
        <v>68.6</v>
      </c>
      <c r="I16" s="35">
        <v>122.6</v>
      </c>
      <c r="J16" s="35">
        <v>137.5</v>
      </c>
    </row>
    <row r="17" spans="1:10" s="2" customFormat="1" ht="15.75">
      <c r="A17" s="15">
        <v>212</v>
      </c>
      <c r="B17" s="18" t="s">
        <v>33</v>
      </c>
      <c r="C17" s="35">
        <f aca="true" t="shared" si="1" ref="C17:C29">D17+E17+F17+G17+H17+I17+J17</f>
        <v>9</v>
      </c>
      <c r="D17" s="35">
        <v>7.8</v>
      </c>
      <c r="E17" s="35"/>
      <c r="F17" s="55"/>
      <c r="G17" s="35">
        <v>1.2</v>
      </c>
      <c r="H17" s="35"/>
      <c r="I17" s="35"/>
      <c r="J17" s="89"/>
    </row>
    <row r="18" spans="1:10" s="4" customFormat="1" ht="18" customHeight="1">
      <c r="A18" s="15">
        <v>213</v>
      </c>
      <c r="B18" s="16" t="s">
        <v>8</v>
      </c>
      <c r="C18" s="35">
        <f t="shared" si="1"/>
        <v>590.8</v>
      </c>
      <c r="D18" s="35">
        <v>250.1</v>
      </c>
      <c r="E18" s="35">
        <v>49.8</v>
      </c>
      <c r="F18" s="35">
        <v>81</v>
      </c>
      <c r="G18" s="35">
        <v>110.7</v>
      </c>
      <c r="H18" s="35">
        <v>20.7</v>
      </c>
      <c r="I18" s="35">
        <v>37</v>
      </c>
      <c r="J18" s="35">
        <v>41.5</v>
      </c>
    </row>
    <row r="19" spans="1:10" s="4" customFormat="1" ht="19.5" customHeight="1">
      <c r="A19" s="15">
        <v>290</v>
      </c>
      <c r="B19" s="16" t="s">
        <v>19</v>
      </c>
      <c r="C19" s="35">
        <f t="shared" si="1"/>
        <v>3.3</v>
      </c>
      <c r="D19" s="35"/>
      <c r="E19" s="35">
        <v>3.3</v>
      </c>
      <c r="F19" s="35"/>
      <c r="G19" s="35"/>
      <c r="H19" s="35"/>
      <c r="I19" s="55"/>
      <c r="J19" s="91"/>
    </row>
    <row r="20" spans="1:10" s="4" customFormat="1" ht="19.5" customHeight="1">
      <c r="A20" s="15">
        <v>290</v>
      </c>
      <c r="B20" s="16" t="s">
        <v>18</v>
      </c>
      <c r="C20" s="35">
        <f t="shared" si="1"/>
        <v>6.4</v>
      </c>
      <c r="D20" s="35">
        <v>6.4</v>
      </c>
      <c r="E20" s="35"/>
      <c r="F20" s="55"/>
      <c r="G20" s="35"/>
      <c r="H20" s="35"/>
      <c r="I20" s="55"/>
      <c r="J20" s="91"/>
    </row>
    <row r="21" spans="1:10" s="4" customFormat="1" ht="17.25" customHeight="1">
      <c r="A21" s="15">
        <v>221</v>
      </c>
      <c r="B21" s="16" t="s">
        <v>6</v>
      </c>
      <c r="C21" s="35">
        <f t="shared" si="1"/>
        <v>97.10000000000001</v>
      </c>
      <c r="D21" s="35">
        <v>63.6</v>
      </c>
      <c r="E21" s="35"/>
      <c r="F21" s="35">
        <v>24.3</v>
      </c>
      <c r="G21" s="35">
        <v>9.2</v>
      </c>
      <c r="H21" s="35"/>
      <c r="I21" s="55"/>
      <c r="J21" s="91"/>
    </row>
    <row r="22" spans="1:10" s="4" customFormat="1" ht="25.5" customHeight="1">
      <c r="A22" s="15">
        <v>222</v>
      </c>
      <c r="B22" s="16" t="s">
        <v>10</v>
      </c>
      <c r="C22" s="35">
        <f t="shared" si="1"/>
        <v>20.8</v>
      </c>
      <c r="D22" s="35">
        <v>18.8</v>
      </c>
      <c r="E22" s="35"/>
      <c r="F22" s="35"/>
      <c r="G22" s="35"/>
      <c r="H22" s="35"/>
      <c r="I22" s="35"/>
      <c r="J22" s="35">
        <v>2</v>
      </c>
    </row>
    <row r="23" spans="1:10" s="2" customFormat="1" ht="42" customHeight="1">
      <c r="A23" s="17"/>
      <c r="B23" s="27" t="s">
        <v>22</v>
      </c>
      <c r="C23" s="51">
        <f t="shared" si="1"/>
        <v>20.8</v>
      </c>
      <c r="D23" s="51">
        <v>18.8</v>
      </c>
      <c r="E23" s="51"/>
      <c r="F23" s="51"/>
      <c r="G23" s="51"/>
      <c r="H23" s="51"/>
      <c r="I23" s="51"/>
      <c r="J23" s="51">
        <v>2</v>
      </c>
    </row>
    <row r="24" spans="1:10" s="4" customFormat="1" ht="24" customHeight="1">
      <c r="A24" s="15">
        <v>223</v>
      </c>
      <c r="B24" s="18" t="s">
        <v>7</v>
      </c>
      <c r="C24" s="35">
        <f t="shared" si="1"/>
        <v>51.300000000000004</v>
      </c>
      <c r="D24" s="35"/>
      <c r="E24" s="35">
        <v>4.6</v>
      </c>
      <c r="F24" s="35">
        <v>34.5</v>
      </c>
      <c r="G24" s="35">
        <v>7.2</v>
      </c>
      <c r="H24" s="35">
        <v>3</v>
      </c>
      <c r="I24" s="35">
        <v>2</v>
      </c>
      <c r="J24" s="35"/>
    </row>
    <row r="25" spans="1:10" s="2" customFormat="1" ht="14.25" customHeight="1">
      <c r="A25" s="17"/>
      <c r="B25" s="19" t="s">
        <v>24</v>
      </c>
      <c r="C25" s="34">
        <f t="shared" si="1"/>
        <v>0</v>
      </c>
      <c r="D25" s="34"/>
      <c r="E25" s="34"/>
      <c r="F25" s="51"/>
      <c r="G25" s="34"/>
      <c r="H25" s="36"/>
      <c r="I25" s="51"/>
      <c r="J25" s="89"/>
    </row>
    <row r="26" spans="1:10" s="2" customFormat="1" ht="15" customHeight="1">
      <c r="A26" s="17"/>
      <c r="B26" s="19" t="s">
        <v>4</v>
      </c>
      <c r="C26" s="34">
        <f t="shared" si="1"/>
        <v>0</v>
      </c>
      <c r="D26" s="34"/>
      <c r="E26" s="34"/>
      <c r="F26" s="51"/>
      <c r="G26" s="34"/>
      <c r="H26" s="36"/>
      <c r="I26" s="51"/>
      <c r="J26" s="89"/>
    </row>
    <row r="27" spans="1:10" s="2" customFormat="1" ht="16.5" customHeight="1">
      <c r="A27" s="17"/>
      <c r="B27" s="19" t="s">
        <v>5</v>
      </c>
      <c r="C27" s="34">
        <f t="shared" si="1"/>
        <v>51.300000000000004</v>
      </c>
      <c r="D27" s="34"/>
      <c r="E27" s="51">
        <v>4.6</v>
      </c>
      <c r="F27" s="51">
        <v>34.5</v>
      </c>
      <c r="G27" s="51">
        <v>7.2</v>
      </c>
      <c r="H27" s="51">
        <v>3</v>
      </c>
      <c r="I27" s="51">
        <v>2</v>
      </c>
      <c r="J27" s="89"/>
    </row>
    <row r="28" spans="1:10" s="2" customFormat="1" ht="17.25" customHeight="1">
      <c r="A28" s="15">
        <v>225</v>
      </c>
      <c r="B28" s="20" t="s">
        <v>11</v>
      </c>
      <c r="C28" s="35">
        <f t="shared" si="1"/>
        <v>18.1</v>
      </c>
      <c r="D28" s="35">
        <v>7.7</v>
      </c>
      <c r="E28" s="35"/>
      <c r="F28" s="35"/>
      <c r="G28" s="35">
        <v>10.4</v>
      </c>
      <c r="H28" s="35"/>
      <c r="I28" s="35"/>
      <c r="J28" s="35"/>
    </row>
    <row r="29" spans="1:10" s="2" customFormat="1" ht="16.5" customHeight="1">
      <c r="A29" s="15">
        <v>225</v>
      </c>
      <c r="B29" s="20" t="s">
        <v>23</v>
      </c>
      <c r="C29" s="35">
        <f t="shared" si="1"/>
        <v>0</v>
      </c>
      <c r="D29" s="35"/>
      <c r="E29" s="35"/>
      <c r="F29" s="35"/>
      <c r="G29" s="35"/>
      <c r="H29" s="35"/>
      <c r="I29" s="35"/>
      <c r="J29" s="35"/>
    </row>
    <row r="30" spans="1:10" s="2" customFormat="1" ht="24.75" customHeight="1">
      <c r="A30" s="15">
        <v>226</v>
      </c>
      <c r="B30" s="16" t="s">
        <v>20</v>
      </c>
      <c r="C30" s="35">
        <f aca="true" t="shared" si="2" ref="C30:C42">D30+E30+F30+G30+H30+I30+J30</f>
        <v>301</v>
      </c>
      <c r="D30" s="35">
        <f aca="true" t="shared" si="3" ref="D30:J30">D31+D32+D33</f>
        <v>80</v>
      </c>
      <c r="E30" s="35">
        <f t="shared" si="3"/>
        <v>18.1</v>
      </c>
      <c r="F30" s="35">
        <f t="shared" si="3"/>
        <v>21.1</v>
      </c>
      <c r="G30" s="35">
        <f t="shared" si="3"/>
        <v>76</v>
      </c>
      <c r="H30" s="35">
        <f t="shared" si="3"/>
        <v>13.9</v>
      </c>
      <c r="I30" s="35">
        <f t="shared" si="3"/>
        <v>15</v>
      </c>
      <c r="J30" s="35">
        <f t="shared" si="3"/>
        <v>76.9</v>
      </c>
    </row>
    <row r="31" spans="1:10" s="2" customFormat="1" ht="31.5" customHeight="1">
      <c r="A31" s="17"/>
      <c r="B31" s="19" t="s">
        <v>51</v>
      </c>
      <c r="C31" s="34">
        <f t="shared" si="2"/>
        <v>62.6</v>
      </c>
      <c r="D31" s="34"/>
      <c r="E31" s="34">
        <v>11.1</v>
      </c>
      <c r="F31" s="34">
        <v>15</v>
      </c>
      <c r="G31" s="34">
        <v>16</v>
      </c>
      <c r="H31" s="34">
        <v>8.5</v>
      </c>
      <c r="I31" s="34">
        <v>3</v>
      </c>
      <c r="J31" s="89">
        <v>9</v>
      </c>
    </row>
    <row r="32" spans="1:10" s="2" customFormat="1" ht="18" customHeight="1">
      <c r="A32" s="17"/>
      <c r="B32" s="19" t="s">
        <v>9</v>
      </c>
      <c r="C32" s="34">
        <f t="shared" si="2"/>
        <v>167</v>
      </c>
      <c r="D32" s="34">
        <v>70</v>
      </c>
      <c r="E32" s="34">
        <v>7</v>
      </c>
      <c r="F32" s="51">
        <v>6.1</v>
      </c>
      <c r="G32" s="34">
        <v>60</v>
      </c>
      <c r="H32" s="36">
        <v>5.4</v>
      </c>
      <c r="I32" s="51">
        <v>12</v>
      </c>
      <c r="J32" s="89">
        <v>6.5</v>
      </c>
    </row>
    <row r="33" spans="1:10" s="2" customFormat="1" ht="51.75" customHeight="1">
      <c r="A33" s="17"/>
      <c r="B33" s="52" t="s">
        <v>26</v>
      </c>
      <c r="C33" s="36">
        <f t="shared" si="2"/>
        <v>71.4</v>
      </c>
      <c r="D33" s="36">
        <v>10</v>
      </c>
      <c r="E33" s="36"/>
      <c r="F33" s="51"/>
      <c r="G33" s="54"/>
      <c r="H33" s="36"/>
      <c r="I33" s="51"/>
      <c r="J33" s="89">
        <v>61.4</v>
      </c>
    </row>
    <row r="34" spans="1:10" s="2" customFormat="1" ht="19.5" customHeight="1">
      <c r="A34" s="15">
        <v>290</v>
      </c>
      <c r="B34" s="20" t="s">
        <v>21</v>
      </c>
      <c r="C34" s="35">
        <f t="shared" si="2"/>
        <v>0</v>
      </c>
      <c r="D34" s="35"/>
      <c r="E34" s="35"/>
      <c r="F34" s="35"/>
      <c r="G34" s="35"/>
      <c r="H34" s="35"/>
      <c r="I34" s="35"/>
      <c r="J34" s="35"/>
    </row>
    <row r="35" spans="1:10" s="2" customFormat="1" ht="31.5" customHeight="1">
      <c r="A35" s="17"/>
      <c r="B35" s="19" t="s">
        <v>108</v>
      </c>
      <c r="C35" s="34">
        <f t="shared" si="2"/>
        <v>0</v>
      </c>
      <c r="D35" s="34"/>
      <c r="E35" s="36"/>
      <c r="F35" s="51"/>
      <c r="G35" s="36"/>
      <c r="H35" s="36"/>
      <c r="I35" s="51"/>
      <c r="J35" s="89"/>
    </row>
    <row r="36" spans="1:10" s="2" customFormat="1" ht="24.75" customHeight="1">
      <c r="A36" s="17"/>
      <c r="B36" s="20" t="s">
        <v>109</v>
      </c>
      <c r="C36" s="35">
        <f t="shared" si="2"/>
        <v>25</v>
      </c>
      <c r="D36" s="35">
        <v>12</v>
      </c>
      <c r="E36" s="35">
        <v>2</v>
      </c>
      <c r="F36" s="35"/>
      <c r="G36" s="35">
        <v>5</v>
      </c>
      <c r="H36" s="35"/>
      <c r="I36" s="35"/>
      <c r="J36" s="35">
        <v>6</v>
      </c>
    </row>
    <row r="37" spans="1:10" s="2" customFormat="1" ht="26.25" customHeight="1">
      <c r="A37" s="15">
        <v>340</v>
      </c>
      <c r="B37" s="6" t="s">
        <v>13</v>
      </c>
      <c r="C37" s="35">
        <f t="shared" si="2"/>
        <v>150.6</v>
      </c>
      <c r="D37" s="35">
        <f aca="true" t="shared" si="4" ref="D37:J37">D38+D39</f>
        <v>17</v>
      </c>
      <c r="E37" s="35">
        <f t="shared" si="4"/>
        <v>18</v>
      </c>
      <c r="F37" s="35">
        <f t="shared" si="4"/>
        <v>30</v>
      </c>
      <c r="G37" s="35">
        <f t="shared" si="4"/>
        <v>38.6</v>
      </c>
      <c r="H37" s="35">
        <f t="shared" si="4"/>
        <v>20</v>
      </c>
      <c r="I37" s="35">
        <f t="shared" si="4"/>
        <v>9</v>
      </c>
      <c r="J37" s="35">
        <f t="shared" si="4"/>
        <v>18</v>
      </c>
    </row>
    <row r="38" spans="1:10" s="2" customFormat="1" ht="15.75" customHeight="1">
      <c r="A38" s="17"/>
      <c r="B38" s="21" t="s">
        <v>14</v>
      </c>
      <c r="C38" s="34">
        <f t="shared" si="2"/>
        <v>121</v>
      </c>
      <c r="D38" s="34"/>
      <c r="E38" s="34">
        <v>18</v>
      </c>
      <c r="F38" s="51">
        <v>30</v>
      </c>
      <c r="G38" s="36">
        <v>32</v>
      </c>
      <c r="H38" s="36">
        <v>17</v>
      </c>
      <c r="I38" s="51">
        <v>6</v>
      </c>
      <c r="J38" s="89">
        <v>18</v>
      </c>
    </row>
    <row r="39" spans="1:10" s="2" customFormat="1" ht="18" customHeight="1">
      <c r="A39" s="17"/>
      <c r="B39" s="21" t="s">
        <v>17</v>
      </c>
      <c r="C39" s="34">
        <f t="shared" si="2"/>
        <v>29.6</v>
      </c>
      <c r="D39" s="34">
        <v>17</v>
      </c>
      <c r="E39" s="34"/>
      <c r="F39" s="51"/>
      <c r="G39" s="36">
        <v>6.6</v>
      </c>
      <c r="H39" s="36">
        <v>3</v>
      </c>
      <c r="I39" s="51">
        <v>3</v>
      </c>
      <c r="J39" s="89"/>
    </row>
    <row r="40" spans="1:10" s="2" customFormat="1" ht="18" customHeight="1">
      <c r="A40" s="17"/>
      <c r="B40" s="20" t="s">
        <v>110</v>
      </c>
      <c r="C40" s="35">
        <f>C41+C42</f>
        <v>211.8</v>
      </c>
      <c r="D40" s="35">
        <f>D41+D42</f>
        <v>58</v>
      </c>
      <c r="E40" s="35">
        <f aca="true" t="shared" si="5" ref="E40:J40">E41+E42</f>
        <v>116.8</v>
      </c>
      <c r="F40" s="35">
        <f t="shared" si="5"/>
        <v>0</v>
      </c>
      <c r="G40" s="35">
        <f t="shared" si="5"/>
        <v>37</v>
      </c>
      <c r="H40" s="35">
        <f t="shared" si="5"/>
        <v>0</v>
      </c>
      <c r="I40" s="35">
        <f t="shared" si="5"/>
        <v>0</v>
      </c>
      <c r="J40" s="35">
        <f t="shared" si="5"/>
        <v>0</v>
      </c>
    </row>
    <row r="41" spans="1:10" s="2" customFormat="1" ht="18" customHeight="1">
      <c r="A41" s="17"/>
      <c r="B41" s="21" t="s">
        <v>111</v>
      </c>
      <c r="C41" s="36">
        <f t="shared" si="2"/>
        <v>101.8</v>
      </c>
      <c r="D41" s="34">
        <v>8</v>
      </c>
      <c r="E41" s="34">
        <v>56.8</v>
      </c>
      <c r="F41" s="51"/>
      <c r="G41" s="36">
        <v>37</v>
      </c>
      <c r="H41" s="36"/>
      <c r="I41" s="51"/>
      <c r="J41" s="89"/>
    </row>
    <row r="42" spans="1:10" s="2" customFormat="1" ht="18" customHeight="1">
      <c r="A42" s="17"/>
      <c r="B42" s="21" t="s">
        <v>112</v>
      </c>
      <c r="C42" s="36">
        <f t="shared" si="2"/>
        <v>110</v>
      </c>
      <c r="D42" s="34">
        <v>50</v>
      </c>
      <c r="E42" s="34">
        <v>60</v>
      </c>
      <c r="F42" s="51"/>
      <c r="G42" s="36"/>
      <c r="H42" s="36"/>
      <c r="I42" s="51"/>
      <c r="J42" s="89"/>
    </row>
    <row r="43" spans="3:9" ht="21" customHeight="1">
      <c r="C43" s="47"/>
      <c r="D43" s="47"/>
      <c r="E43" s="47"/>
      <c r="F43" s="47"/>
      <c r="G43" s="47"/>
      <c r="H43" s="47"/>
      <c r="I43" s="47"/>
    </row>
  </sheetData>
  <mergeCells count="13">
    <mergeCell ref="F5:J5"/>
    <mergeCell ref="F6:J6"/>
    <mergeCell ref="F1:J1"/>
    <mergeCell ref="F2:J2"/>
    <mergeCell ref="F3:J3"/>
    <mergeCell ref="F4:J4"/>
    <mergeCell ref="A9:I9"/>
    <mergeCell ref="A13:A14"/>
    <mergeCell ref="C13:C14"/>
    <mergeCell ref="B11:H11"/>
    <mergeCell ref="B13:B14"/>
    <mergeCell ref="D13:J13"/>
    <mergeCell ref="A10:K10"/>
  </mergeCells>
  <printOptions/>
  <pageMargins left="0.85" right="0" top="0.2362204724409449" bottom="0.15748031496062992" header="0.19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2011-12-26T08:58:05Z</cp:lastPrinted>
  <dcterms:created xsi:type="dcterms:W3CDTF">2005-12-09T07:38:43Z</dcterms:created>
  <dcterms:modified xsi:type="dcterms:W3CDTF">2012-01-18T12:03:45Z</dcterms:modified>
  <cp:category/>
  <cp:version/>
  <cp:contentType/>
  <cp:contentStatus/>
</cp:coreProperties>
</file>