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4865" windowHeight="8025" activeTab="0"/>
  </bookViews>
  <sheets>
    <sheet name="прил 6" sheetId="1" r:id="rId1"/>
  </sheets>
  <definedNames>
    <definedName name="_Date_">#REF!</definedName>
    <definedName name="_Otchet_Period_Source__AT_ObjectName">#REF!</definedName>
    <definedName name="_PBuh_">#REF!</definedName>
    <definedName name="_Period_">#REF!</definedName>
    <definedName name="_PRuk_">#REF!</definedName>
    <definedName name="total2" localSheetId="0">'прил 6'!#REF!</definedName>
    <definedName name="total2">#REF!</definedName>
    <definedName name="_xlnm.Print_Titles" localSheetId="0">'прил 6'!$11:$12</definedName>
  </definedNames>
  <calcPr fullCalcOnLoad="1"/>
</workbook>
</file>

<file path=xl/sharedStrings.xml><?xml version="1.0" encoding="utf-8"?>
<sst xmlns="http://schemas.openxmlformats.org/spreadsheetml/2006/main" count="60" uniqueCount="58">
  <si>
    <t xml:space="preserve"> Наименование показателя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</si>
  <si>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</si>
  <si>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</si>
  <si>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</si>
  <si>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</si>
  <si>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 xml:space="preserve">Транспортные услуги </t>
  </si>
  <si>
    <t>Коммунальные услуги</t>
  </si>
  <si>
    <t>Арендная плата за пользование имуществом</t>
  </si>
  <si>
    <t xml:space="preserve">Работы, услуги по содержанию имущества                          </t>
  </si>
  <si>
    <t xml:space="preserve">Прочие работы, услуги                                           </t>
  </si>
  <si>
    <t>Обслуживание внутреннего долга</t>
  </si>
  <si>
    <t xml:space="preserve">Безвозмездные перечисления государственным и муниципальным организациям            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</si>
  <si>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</si>
  <si>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</si>
  <si>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</si>
  <si>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</si>
  <si>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</si>
  <si>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</si>
  <si>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к решению Собрания депутатов</t>
  </si>
  <si>
    <t>Западнодвинского районаТверской области</t>
  </si>
  <si>
    <t>Исполнено за 2010год</t>
  </si>
  <si>
    <t>Всего расходов</t>
  </si>
  <si>
    <t>в т. ч. теплоэнергия</t>
  </si>
  <si>
    <t>ООО Теплосети</t>
  </si>
  <si>
    <t>ООО Коммунальные системы п.Старая Торопа</t>
  </si>
  <si>
    <t>электроэнергия</t>
  </si>
  <si>
    <t>водопотребление, водоотведения</t>
  </si>
  <si>
    <t>расчеты с ДОКом</t>
  </si>
  <si>
    <t>в т.ч. финансирование автономных учреждений</t>
  </si>
  <si>
    <t>в т.ч. подвоз учащихся</t>
  </si>
  <si>
    <t>тыс.руб.</t>
  </si>
  <si>
    <t xml:space="preserve">Код расхода </t>
  </si>
  <si>
    <t>в т.ч. поддержка редакции</t>
  </si>
  <si>
    <t>ремонт здания для размещения МФЦ</t>
  </si>
  <si>
    <t>в т.ч. АТП-организация транспортного обслуживания населения</t>
  </si>
  <si>
    <t>строительство станции водохимочистки</t>
  </si>
  <si>
    <t>Приложение №6</t>
  </si>
  <si>
    <t>Удельный вес в сумме расходов</t>
  </si>
  <si>
    <t>в т.ч. дотации бюджетам субъектов Российской Федерации и муниципальных образований</t>
  </si>
  <si>
    <r>
      <t>–</t>
    </r>
    <r>
      <rPr>
        <i/>
        <sz val="10"/>
        <rFont val="Arial Cyr"/>
        <family val="0"/>
      </rPr>
      <t xml:space="preserve"> средства района</t>
    </r>
  </si>
  <si>
    <r>
      <t>–</t>
    </r>
    <r>
      <rPr>
        <i/>
        <sz val="10"/>
        <rFont val="Arial Cyr"/>
        <family val="0"/>
      </rPr>
      <t xml:space="preserve"> средства области</t>
    </r>
  </si>
  <si>
    <t>иные межбюджетные трансферты</t>
  </si>
  <si>
    <t xml:space="preserve">                   –</t>
  </si>
  <si>
    <t>Перечисления другим бюджетам бюджетной системы РФ</t>
  </si>
  <si>
    <t>в т.ч.  питание</t>
  </si>
  <si>
    <t xml:space="preserve">        медикаменты</t>
  </si>
  <si>
    <t xml:space="preserve">       стройматериалы</t>
  </si>
  <si>
    <t xml:space="preserve">        дрова</t>
  </si>
  <si>
    <t>экономической классификации за  2011 год</t>
  </si>
  <si>
    <t>Исполнено за 2011год</t>
  </si>
  <si>
    <t>Увеличение стоимости акций и иных форм участия в капитале</t>
  </si>
  <si>
    <t>установка спортплощадок</t>
  </si>
  <si>
    <t>% исполнения</t>
  </si>
  <si>
    <t>Уточненный план на 2011 год</t>
  </si>
  <si>
    <t>Западнодвинского районаТверской области за 2011год"</t>
  </si>
  <si>
    <t xml:space="preserve">"Об исполнении районного бюджета </t>
  </si>
  <si>
    <t>от  30 мая     2012 г., № 11</t>
  </si>
  <si>
    <r>
      <t xml:space="preserve">Расходование средств </t>
    </r>
    <r>
      <rPr>
        <b/>
        <u val="single"/>
        <sz val="10"/>
        <rFont val="Arial"/>
        <family val="2"/>
      </rPr>
      <t>районного</t>
    </r>
    <r>
      <rPr>
        <b/>
        <sz val="10"/>
        <rFont val="Arial"/>
        <family val="2"/>
      </rPr>
      <t xml:space="preserve"> бюджета по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</si>
</sst>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##0.000"/>
    <numFmt numFmtId="184" formatCode="#,##0.0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entury Schoolbook"/>
      <family val="1"/>
    </font>
    <font>
      <sz val="14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23" fillId="0" borderId="10" xfId="0" applyFont="1" applyBorder="1" applyAlignment="1">
      <alignment/>
    </xf>
    <xf numFmtId="182" fontId="24" fillId="0" borderId="0" xfId="0" applyNumberFormat="1" applyFont="1" applyBorder="1" applyAlignment="1">
      <alignment horizontal="left" vertical="center" wrapText="1"/>
    </xf>
    <xf numFmtId="182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0" fillId="0" borderId="0" xfId="0" applyFont="1" applyAlignment="1">
      <alignment/>
    </xf>
    <xf numFmtId="0" fontId="26" fillId="0" borderId="0" xfId="0" applyFont="1" applyAlignment="1">
      <alignment horizontal="right"/>
    </xf>
    <xf numFmtId="0" fontId="0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1" fillId="0" borderId="13" xfId="0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left"/>
    </xf>
    <xf numFmtId="184" fontId="25" fillId="0" borderId="10" xfId="0" applyNumberFormat="1" applyFont="1" applyBorder="1" applyAlignment="1">
      <alignment horizontal="right"/>
    </xf>
    <xf numFmtId="176" fontId="29" fillId="0" borderId="10" xfId="0" applyNumberFormat="1" applyFont="1" applyBorder="1" applyAlignment="1">
      <alignment horizontal="center" vertical="center" wrapText="1"/>
    </xf>
    <xf numFmtId="182" fontId="0" fillId="0" borderId="10" xfId="0" applyNumberFormat="1" applyFont="1" applyBorder="1" applyAlignment="1">
      <alignment horizontal="left" vertical="center" wrapText="1"/>
    </xf>
    <xf numFmtId="182" fontId="0" fillId="0" borderId="10" xfId="0" applyNumberFormat="1" applyFont="1" applyBorder="1" applyAlignment="1">
      <alignment horizontal="right"/>
    </xf>
    <xf numFmtId="49" fontId="30" fillId="0" borderId="10" xfId="0" applyNumberFormat="1" applyFont="1" applyBorder="1" applyAlignment="1">
      <alignment horizontal="left" wrapText="1" indent="2"/>
    </xf>
    <xf numFmtId="182" fontId="2" fillId="0" borderId="10" xfId="0" applyNumberFormat="1" applyFont="1" applyBorder="1" applyAlignment="1">
      <alignment horizontal="right" vertical="center"/>
    </xf>
    <xf numFmtId="49" fontId="29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left" wrapText="1" indent="2"/>
    </xf>
    <xf numFmtId="184" fontId="29" fillId="0" borderId="10" xfId="0" applyNumberFormat="1" applyFont="1" applyBorder="1" applyAlignment="1">
      <alignment horizontal="right"/>
    </xf>
    <xf numFmtId="49" fontId="30" fillId="0" borderId="10" xfId="0" applyNumberFormat="1" applyFont="1" applyBorder="1" applyAlignment="1">
      <alignment horizontal="left" wrapText="1" indent="4"/>
    </xf>
    <xf numFmtId="182" fontId="2" fillId="0" borderId="10" xfId="0" applyNumberFormat="1" applyFont="1" applyBorder="1" applyAlignment="1">
      <alignment horizontal="right"/>
    </xf>
    <xf numFmtId="182" fontId="0" fillId="0" borderId="10" xfId="0" applyNumberFormat="1" applyFont="1" applyBorder="1" applyAlignment="1">
      <alignment/>
    </xf>
    <xf numFmtId="49" fontId="29" fillId="0" borderId="10" xfId="0" applyNumberFormat="1" applyFont="1" applyBorder="1" applyAlignment="1">
      <alignment horizontal="left" wrapText="1"/>
    </xf>
    <xf numFmtId="49" fontId="31" fillId="0" borderId="10" xfId="0" applyNumberFormat="1" applyFont="1" applyBorder="1" applyAlignment="1">
      <alignment horizontal="left" wrapText="1" indent="3"/>
    </xf>
    <xf numFmtId="182" fontId="2" fillId="0" borderId="10" xfId="0" applyNumberFormat="1" applyFont="1" applyBorder="1" applyAlignment="1">
      <alignment vertical="center"/>
    </xf>
    <xf numFmtId="18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82" fontId="0" fillId="0" borderId="15" xfId="0" applyNumberFormat="1" applyFont="1" applyFill="1" applyBorder="1" applyAlignment="1">
      <alignment horizontal="right"/>
    </xf>
    <xf numFmtId="184" fontId="30" fillId="0" borderId="10" xfId="0" applyNumberFormat="1" applyFont="1" applyBorder="1" applyAlignment="1">
      <alignment horizontal="right"/>
    </xf>
    <xf numFmtId="182" fontId="0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left" wrapText="1" indent="2"/>
    </xf>
    <xf numFmtId="182" fontId="0" fillId="0" borderId="10" xfId="0" applyNumberFormat="1" applyFont="1" applyBorder="1" applyAlignment="1">
      <alignment vertical="center"/>
    </xf>
    <xf numFmtId="182" fontId="0" fillId="0" borderId="15" xfId="0" applyNumberFormat="1" applyFont="1" applyFill="1" applyBorder="1" applyAlignment="1">
      <alignment horizontal="right" vertical="center"/>
    </xf>
    <xf numFmtId="182" fontId="0" fillId="0" borderId="10" xfId="0" applyNumberFormat="1" applyFont="1" applyBorder="1" applyAlignment="1">
      <alignment horizontal="left" vertical="center"/>
    </xf>
    <xf numFmtId="182" fontId="2" fillId="0" borderId="10" xfId="0" applyNumberFormat="1" applyFont="1" applyBorder="1" applyAlignment="1">
      <alignment/>
    </xf>
    <xf numFmtId="182" fontId="0" fillId="0" borderId="10" xfId="0" applyNumberFormat="1" applyFont="1" applyBorder="1" applyAlignment="1">
      <alignment horizontal="right" vertical="center" wrapText="1"/>
    </xf>
    <xf numFmtId="182" fontId="0" fillId="0" borderId="10" xfId="0" applyNumberFormat="1" applyFont="1" applyFill="1" applyBorder="1" applyAlignment="1">
      <alignment horizontal="right" vertical="center"/>
    </xf>
    <xf numFmtId="49" fontId="31" fillId="0" borderId="10" xfId="0" applyNumberFormat="1" applyFont="1" applyBorder="1" applyAlignment="1">
      <alignment horizontal="left" vertical="center" wrapText="1" indent="3"/>
    </xf>
    <xf numFmtId="182" fontId="2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left" wrapText="1" indent="2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I58"/>
  <sheetViews>
    <sheetView tabSelected="1" zoomScale="90" zoomScaleNormal="90" workbookViewId="0" topLeftCell="A4">
      <selection activeCell="D15" sqref="D15"/>
    </sheetView>
  </sheetViews>
  <sheetFormatPr defaultColWidth="9.00390625" defaultRowHeight="12.75"/>
  <cols>
    <col min="1" max="1" width="5.25390625" style="0" customWidth="1"/>
    <col min="2" max="2" width="27.75390625" style="0" customWidth="1"/>
    <col min="3" max="3" width="13.125" style="0" customWidth="1"/>
    <col min="4" max="4" width="15.375" style="0" customWidth="1"/>
    <col min="5" max="5" width="13.875" style="0" customWidth="1"/>
    <col min="6" max="6" width="10.375" style="0" customWidth="1"/>
    <col min="7" max="7" width="12.375" style="0" customWidth="1"/>
    <col min="8" max="8" width="10.125" style="0" bestFit="1" customWidth="1"/>
  </cols>
  <sheetData>
    <row r="1" spans="1:7" ht="12.75">
      <c r="A1" s="1"/>
      <c r="B1" s="9" t="s">
        <v>36</v>
      </c>
      <c r="C1" s="9"/>
      <c r="D1" s="9"/>
      <c r="E1" s="9"/>
      <c r="F1" s="9"/>
      <c r="G1" s="10"/>
    </row>
    <row r="2" spans="1:7" ht="12.75">
      <c r="A2" s="10"/>
      <c r="B2" s="11" t="s">
        <v>18</v>
      </c>
      <c r="C2" s="11"/>
      <c r="D2" s="11"/>
      <c r="E2" s="11"/>
      <c r="F2" s="11"/>
      <c r="G2" s="12"/>
    </row>
    <row r="3" spans="1:7" ht="12.75">
      <c r="A3" s="12"/>
      <c r="B3" s="11" t="s">
        <v>19</v>
      </c>
      <c r="C3" s="11"/>
      <c r="D3" s="11"/>
      <c r="E3" s="11"/>
      <c r="F3" s="11"/>
      <c r="G3" s="12"/>
    </row>
    <row r="4" spans="1:7" ht="12.75">
      <c r="A4" s="12"/>
      <c r="B4" s="11" t="s">
        <v>55</v>
      </c>
      <c r="C4" s="11"/>
      <c r="D4" s="11"/>
      <c r="E4" s="11"/>
      <c r="F4" s="11"/>
      <c r="G4" s="12"/>
    </row>
    <row r="5" spans="1:7" ht="12.75">
      <c r="A5" s="12"/>
      <c r="B5" s="11" t="s">
        <v>54</v>
      </c>
      <c r="C5" s="11"/>
      <c r="D5" s="11"/>
      <c r="E5" s="11"/>
      <c r="F5" s="11"/>
      <c r="G5" s="12"/>
    </row>
    <row r="6" spans="1:7" ht="12.75">
      <c r="A6" s="12"/>
      <c r="B6" s="11" t="s">
        <v>56</v>
      </c>
      <c r="C6" s="11"/>
      <c r="D6" s="11"/>
      <c r="E6" s="11"/>
      <c r="F6" s="11"/>
      <c r="G6" s="12"/>
    </row>
    <row r="7" spans="1:7" ht="12.75">
      <c r="A7" s="12"/>
      <c r="B7" s="12"/>
      <c r="C7" s="12"/>
      <c r="D7" s="12"/>
      <c r="E7" s="12"/>
      <c r="F7" s="12"/>
      <c r="G7" s="12"/>
    </row>
    <row r="8" spans="1:7" ht="24.75" customHeight="1">
      <c r="A8" s="12"/>
      <c r="B8" s="13" t="s">
        <v>57</v>
      </c>
      <c r="C8" s="13"/>
      <c r="D8" s="13"/>
      <c r="E8" s="13"/>
      <c r="F8" s="13"/>
      <c r="G8" s="14"/>
    </row>
    <row r="9" spans="1:7" ht="26.25" customHeight="1">
      <c r="A9" s="14"/>
      <c r="B9" s="13" t="s">
        <v>48</v>
      </c>
      <c r="C9" s="13"/>
      <c r="D9" s="13"/>
      <c r="E9" s="13"/>
      <c r="F9" s="13"/>
      <c r="G9" s="14"/>
    </row>
    <row r="10" spans="1:7" ht="21" customHeight="1">
      <c r="A10" s="14"/>
      <c r="B10" s="14"/>
      <c r="C10" s="14"/>
      <c r="D10" s="15"/>
      <c r="E10" s="16" t="s">
        <v>30</v>
      </c>
      <c r="F10" s="14"/>
      <c r="G10" s="14"/>
    </row>
    <row r="11" spans="1:7" s="1" customFormat="1" ht="38.25" customHeight="1">
      <c r="A11" s="7" t="s">
        <v>31</v>
      </c>
      <c r="B11" s="17" t="s">
        <v>0</v>
      </c>
      <c r="C11" s="18" t="s">
        <v>20</v>
      </c>
      <c r="D11" s="18" t="s">
        <v>53</v>
      </c>
      <c r="E11" s="18" t="s">
        <v>49</v>
      </c>
      <c r="F11" s="19" t="s">
        <v>52</v>
      </c>
      <c r="G11" s="19" t="s">
        <v>37</v>
      </c>
    </row>
    <row r="12" spans="1:7" s="1" customFormat="1" ht="34.5" customHeight="1">
      <c r="A12" s="8"/>
      <c r="B12" s="20"/>
      <c r="C12" s="21"/>
      <c r="D12" s="21"/>
      <c r="E12" s="21"/>
      <c r="F12" s="19"/>
      <c r="G12" s="19"/>
    </row>
    <row r="13" spans="1:9" s="1" customFormat="1" ht="21.75" customHeight="1">
      <c r="A13" s="3"/>
      <c r="B13" s="22" t="s">
        <v>21</v>
      </c>
      <c r="C13" s="23">
        <v>272330.1</v>
      </c>
      <c r="D13" s="23">
        <f>D14+D15+D16+D17+D18+D20+D27+D28+D29+D32+D33+D35+D37+D44+D45+D46+D47+D50+D55</f>
        <v>335962.19999999995</v>
      </c>
      <c r="E13" s="23">
        <f>E14+E15+E16+E17+E18+E20+E27+E28+E29+E32+E33+E35+E37+E44+E45+E46+E47+E50+E55</f>
        <v>313812</v>
      </c>
      <c r="F13" s="23">
        <f>E13/D13%</f>
        <v>93.40693685182441</v>
      </c>
      <c r="G13" s="23">
        <v>100</v>
      </c>
      <c r="H13" s="2"/>
      <c r="I13" s="5"/>
    </row>
    <row r="14" spans="1:7" ht="21.75" customHeight="1">
      <c r="A14" s="24">
        <v>211</v>
      </c>
      <c r="B14" s="25" t="s">
        <v>1</v>
      </c>
      <c r="C14" s="26">
        <v>71942.7</v>
      </c>
      <c r="D14" s="26">
        <v>80716.2</v>
      </c>
      <c r="E14" s="26">
        <v>79587.5</v>
      </c>
      <c r="F14" s="26">
        <f aca="true" t="shared" si="0" ref="F14:F55">E14/D14%</f>
        <v>98.60164378402354</v>
      </c>
      <c r="G14" s="26">
        <f>E14/E13%</f>
        <v>25.361522185257417</v>
      </c>
    </row>
    <row r="15" spans="1:7" ht="21.75" customHeight="1">
      <c r="A15" s="24">
        <v>212</v>
      </c>
      <c r="B15" s="25" t="s">
        <v>2</v>
      </c>
      <c r="C15" s="26">
        <v>1116</v>
      </c>
      <c r="D15" s="26">
        <v>2495</v>
      </c>
      <c r="E15" s="26">
        <v>2454.6</v>
      </c>
      <c r="F15" s="26">
        <f t="shared" si="0"/>
        <v>98.38076152304609</v>
      </c>
      <c r="G15" s="26">
        <v>0.8</v>
      </c>
    </row>
    <row r="16" spans="1:7" ht="34.5" customHeight="1">
      <c r="A16" s="24">
        <v>213</v>
      </c>
      <c r="B16" s="25" t="s">
        <v>3</v>
      </c>
      <c r="C16" s="26">
        <v>18680.9</v>
      </c>
      <c r="D16" s="26">
        <v>27711.2</v>
      </c>
      <c r="E16" s="26">
        <v>27321.1</v>
      </c>
      <c r="F16" s="26">
        <f t="shared" si="0"/>
        <v>98.5922659430122</v>
      </c>
      <c r="G16" s="26">
        <v>8.7</v>
      </c>
    </row>
    <row r="17" spans="1:9" ht="21.75" customHeight="1">
      <c r="A17" s="24">
        <v>221</v>
      </c>
      <c r="B17" s="25" t="s">
        <v>4</v>
      </c>
      <c r="C17" s="26">
        <v>2007.1</v>
      </c>
      <c r="D17" s="26">
        <v>1948.3</v>
      </c>
      <c r="E17" s="26">
        <v>1925.9</v>
      </c>
      <c r="F17" s="26">
        <f t="shared" si="0"/>
        <v>98.85027973104758</v>
      </c>
      <c r="G17" s="26">
        <v>0.6</v>
      </c>
      <c r="I17" s="4"/>
    </row>
    <row r="18" spans="1:9" ht="20.25" customHeight="1">
      <c r="A18" s="24">
        <v>222</v>
      </c>
      <c r="B18" s="25" t="s">
        <v>5</v>
      </c>
      <c r="C18" s="26">
        <v>2452.4</v>
      </c>
      <c r="D18" s="26">
        <v>3940.2</v>
      </c>
      <c r="E18" s="26">
        <v>3737.5</v>
      </c>
      <c r="F18" s="26">
        <f t="shared" si="0"/>
        <v>94.85559108674687</v>
      </c>
      <c r="G18" s="26">
        <v>1.2</v>
      </c>
      <c r="I18" s="4"/>
    </row>
    <row r="19" spans="1:9" ht="18" customHeight="1">
      <c r="A19" s="24"/>
      <c r="B19" s="27" t="s">
        <v>29</v>
      </c>
      <c r="C19" s="28">
        <v>1951.4</v>
      </c>
      <c r="D19" s="28">
        <v>3008</v>
      </c>
      <c r="E19" s="28">
        <v>2937.4</v>
      </c>
      <c r="F19" s="28">
        <f t="shared" si="0"/>
        <v>97.6529255319149</v>
      </c>
      <c r="G19" s="28">
        <v>0.9</v>
      </c>
      <c r="I19" s="4"/>
    </row>
    <row r="20" spans="1:9" ht="21" customHeight="1">
      <c r="A20" s="29">
        <v>223</v>
      </c>
      <c r="B20" s="25" t="s">
        <v>6</v>
      </c>
      <c r="C20" s="26">
        <v>22498</v>
      </c>
      <c r="D20" s="26">
        <v>26681.3</v>
      </c>
      <c r="E20" s="26">
        <v>22927.3</v>
      </c>
      <c r="F20" s="26">
        <f t="shared" si="0"/>
        <v>85.93022079134076</v>
      </c>
      <c r="G20" s="26">
        <v>7.3</v>
      </c>
      <c r="I20" s="4"/>
    </row>
    <row r="21" spans="1:9" ht="17.25" customHeight="1">
      <c r="A21" s="24"/>
      <c r="B21" s="30" t="s">
        <v>22</v>
      </c>
      <c r="C21" s="31">
        <f>C22+C23</f>
        <v>14973.2</v>
      </c>
      <c r="D21" s="31">
        <v>17711.7</v>
      </c>
      <c r="E21" s="31">
        <v>15189.5</v>
      </c>
      <c r="F21" s="26">
        <f t="shared" si="0"/>
        <v>85.75969556846603</v>
      </c>
      <c r="G21" s="26">
        <v>4.9</v>
      </c>
      <c r="I21" s="4"/>
    </row>
    <row r="22" spans="1:7" ht="17.25" customHeight="1">
      <c r="A22" s="24"/>
      <c r="B22" s="32" t="s">
        <v>23</v>
      </c>
      <c r="C22" s="33">
        <v>13127</v>
      </c>
      <c r="D22" s="33">
        <v>15376.1</v>
      </c>
      <c r="E22" s="33">
        <v>13433.3</v>
      </c>
      <c r="F22" s="33">
        <f t="shared" si="0"/>
        <v>87.36480642035366</v>
      </c>
      <c r="G22" s="33">
        <v>4.3</v>
      </c>
    </row>
    <row r="23" spans="1:7" ht="38.25" customHeight="1">
      <c r="A23" s="24"/>
      <c r="B23" s="32" t="s">
        <v>24</v>
      </c>
      <c r="C23" s="33">
        <v>1846.2</v>
      </c>
      <c r="D23" s="33">
        <v>2335.6</v>
      </c>
      <c r="E23" s="33">
        <v>1756.2</v>
      </c>
      <c r="F23" s="33">
        <f t="shared" si="0"/>
        <v>75.19266997773592</v>
      </c>
      <c r="G23" s="33">
        <v>0.6</v>
      </c>
    </row>
    <row r="24" spans="1:7" ht="17.25" customHeight="1">
      <c r="A24" s="24"/>
      <c r="B24" s="30" t="s">
        <v>25</v>
      </c>
      <c r="C24" s="31">
        <v>5541.7</v>
      </c>
      <c r="D24" s="31">
        <v>6664.8</v>
      </c>
      <c r="E24" s="31">
        <v>6017.9</v>
      </c>
      <c r="F24" s="34">
        <f t="shared" si="0"/>
        <v>90.29378225903253</v>
      </c>
      <c r="G24" s="26">
        <v>1.9</v>
      </c>
    </row>
    <row r="25" spans="1:7" ht="17.25" customHeight="1">
      <c r="A25" s="24"/>
      <c r="B25" s="30" t="s">
        <v>26</v>
      </c>
      <c r="C25" s="31">
        <v>1502.8</v>
      </c>
      <c r="D25" s="31">
        <v>1671.3</v>
      </c>
      <c r="E25" s="31">
        <v>1286</v>
      </c>
      <c r="F25" s="34">
        <f t="shared" si="0"/>
        <v>76.94608987016095</v>
      </c>
      <c r="G25" s="26">
        <v>0.4</v>
      </c>
    </row>
    <row r="26" spans="1:7" ht="17.25" customHeight="1">
      <c r="A26" s="24"/>
      <c r="B26" s="30" t="s">
        <v>27</v>
      </c>
      <c r="C26" s="31">
        <v>480.3</v>
      </c>
      <c r="D26" s="31">
        <v>633.5</v>
      </c>
      <c r="E26" s="31">
        <v>433.9</v>
      </c>
      <c r="F26" s="34">
        <f t="shared" si="0"/>
        <v>68.49250197316495</v>
      </c>
      <c r="G26" s="26">
        <v>0.1</v>
      </c>
    </row>
    <row r="27" spans="1:7" ht="33.75" customHeight="1">
      <c r="A27" s="29">
        <v>224</v>
      </c>
      <c r="B27" s="25" t="s">
        <v>7</v>
      </c>
      <c r="C27" s="34">
        <v>159.7</v>
      </c>
      <c r="D27" s="34">
        <v>44.8</v>
      </c>
      <c r="E27" s="34">
        <v>44.7</v>
      </c>
      <c r="F27" s="34">
        <f t="shared" si="0"/>
        <v>99.77678571428574</v>
      </c>
      <c r="G27" s="26">
        <v>0</v>
      </c>
    </row>
    <row r="28" spans="1:7" ht="39.75" customHeight="1">
      <c r="A28" s="29">
        <v>225</v>
      </c>
      <c r="B28" s="25" t="s">
        <v>8</v>
      </c>
      <c r="C28" s="26">
        <v>9806.8</v>
      </c>
      <c r="D28" s="26">
        <v>33454.6</v>
      </c>
      <c r="E28" s="26">
        <v>26009.4</v>
      </c>
      <c r="F28" s="34">
        <f t="shared" si="0"/>
        <v>77.7453623716918</v>
      </c>
      <c r="G28" s="26">
        <v>8.3</v>
      </c>
    </row>
    <row r="29" spans="1:7" ht="19.5" customHeight="1">
      <c r="A29" s="29">
        <v>226</v>
      </c>
      <c r="B29" s="35" t="s">
        <v>9</v>
      </c>
      <c r="C29" s="26">
        <v>15251.4</v>
      </c>
      <c r="D29" s="26">
        <v>15738</v>
      </c>
      <c r="E29" s="26">
        <v>11970.3</v>
      </c>
      <c r="F29" s="34">
        <f t="shared" si="0"/>
        <v>76.05985512771635</v>
      </c>
      <c r="G29" s="26">
        <v>3.8</v>
      </c>
    </row>
    <row r="30" spans="1:7" ht="37.5" customHeight="1">
      <c r="A30" s="24"/>
      <c r="B30" s="36" t="s">
        <v>34</v>
      </c>
      <c r="C30" s="37">
        <v>1916.2</v>
      </c>
      <c r="D30" s="37">
        <v>3011.2</v>
      </c>
      <c r="E30" s="37">
        <v>3011.2</v>
      </c>
      <c r="F30" s="37">
        <f t="shared" si="0"/>
        <v>100</v>
      </c>
      <c r="G30" s="37">
        <v>1</v>
      </c>
    </row>
    <row r="31" spans="1:7" ht="32.25" customHeight="1">
      <c r="A31" s="24"/>
      <c r="B31" s="36" t="s">
        <v>33</v>
      </c>
      <c r="C31" s="37">
        <v>5770.3</v>
      </c>
      <c r="D31" s="37"/>
      <c r="E31" s="37"/>
      <c r="F31" s="38"/>
      <c r="G31" s="39"/>
    </row>
    <row r="32" spans="1:7" ht="23.25" customHeight="1">
      <c r="A32" s="29">
        <v>231</v>
      </c>
      <c r="B32" s="25" t="s">
        <v>10</v>
      </c>
      <c r="C32" s="26">
        <v>207.5</v>
      </c>
      <c r="D32" s="26">
        <v>250</v>
      </c>
      <c r="E32" s="26">
        <v>189.5</v>
      </c>
      <c r="F32" s="34">
        <f t="shared" si="0"/>
        <v>75.8</v>
      </c>
      <c r="G32" s="26">
        <v>0.1</v>
      </c>
    </row>
    <row r="33" spans="1:7" ht="54" customHeight="1">
      <c r="A33" s="29">
        <v>241</v>
      </c>
      <c r="B33" s="25" t="s">
        <v>11</v>
      </c>
      <c r="C33" s="26">
        <v>6197.8</v>
      </c>
      <c r="D33" s="26">
        <v>6755.8</v>
      </c>
      <c r="E33" s="26">
        <v>6755.8</v>
      </c>
      <c r="F33" s="34">
        <f t="shared" si="0"/>
        <v>99.99999999999999</v>
      </c>
      <c r="G33" s="26">
        <v>2.2</v>
      </c>
    </row>
    <row r="34" spans="1:7" ht="25.5">
      <c r="A34" s="24"/>
      <c r="B34" s="36" t="s">
        <v>28</v>
      </c>
      <c r="C34" s="37">
        <v>6197.8</v>
      </c>
      <c r="D34" s="37">
        <v>6755.8</v>
      </c>
      <c r="E34" s="37">
        <v>6755.8</v>
      </c>
      <c r="F34" s="37">
        <f t="shared" si="0"/>
        <v>99.99999999999999</v>
      </c>
      <c r="G34" s="37">
        <v>2.2</v>
      </c>
    </row>
    <row r="35" spans="1:7" ht="69.75" customHeight="1">
      <c r="A35" s="29">
        <v>242</v>
      </c>
      <c r="B35" s="25" t="s">
        <v>12</v>
      </c>
      <c r="C35" s="26">
        <v>858.2</v>
      </c>
      <c r="D35" s="26">
        <v>1931.8</v>
      </c>
      <c r="E35" s="26">
        <v>1931.8</v>
      </c>
      <c r="F35" s="34">
        <f t="shared" si="0"/>
        <v>100.00000000000001</v>
      </c>
      <c r="G35" s="40">
        <v>0.6</v>
      </c>
    </row>
    <row r="36" spans="1:7" ht="23.25" customHeight="1">
      <c r="A36" s="24"/>
      <c r="B36" s="36" t="s">
        <v>32</v>
      </c>
      <c r="C36" s="41">
        <v>820.5</v>
      </c>
      <c r="D36" s="41">
        <v>1878.9</v>
      </c>
      <c r="E36" s="41">
        <v>1878.9</v>
      </c>
      <c r="F36" s="41">
        <f t="shared" si="0"/>
        <v>100</v>
      </c>
      <c r="G36" s="41">
        <v>0.6</v>
      </c>
    </row>
    <row r="37" spans="1:7" ht="42" customHeight="1">
      <c r="A37" s="29">
        <v>251</v>
      </c>
      <c r="B37" s="25" t="s">
        <v>43</v>
      </c>
      <c r="C37" s="34">
        <v>62342.3</v>
      </c>
      <c r="D37" s="34">
        <v>71694.5</v>
      </c>
      <c r="E37" s="34">
        <v>71694.5</v>
      </c>
      <c r="F37" s="34">
        <f t="shared" si="0"/>
        <v>100</v>
      </c>
      <c r="G37" s="42">
        <v>22.8</v>
      </c>
    </row>
    <row r="38" spans="1:7" ht="48.75" customHeight="1">
      <c r="A38" s="29"/>
      <c r="B38" s="43" t="s">
        <v>38</v>
      </c>
      <c r="C38" s="44">
        <v>45971.8</v>
      </c>
      <c r="D38" s="44">
        <v>46945.2</v>
      </c>
      <c r="E38" s="44">
        <v>46945.2</v>
      </c>
      <c r="F38" s="44">
        <f t="shared" si="0"/>
        <v>100</v>
      </c>
      <c r="G38" s="45">
        <v>15</v>
      </c>
    </row>
    <row r="39" spans="1:7" ht="20.25" customHeight="1">
      <c r="A39" s="29"/>
      <c r="B39" s="36" t="s">
        <v>39</v>
      </c>
      <c r="C39" s="46" t="s">
        <v>42</v>
      </c>
      <c r="D39" s="37">
        <v>2662.8</v>
      </c>
      <c r="E39" s="37">
        <v>2662.8</v>
      </c>
      <c r="F39" s="47">
        <f t="shared" si="0"/>
        <v>100</v>
      </c>
      <c r="G39" s="47">
        <v>0.8</v>
      </c>
    </row>
    <row r="40" spans="1:7" ht="18" customHeight="1">
      <c r="A40" s="29"/>
      <c r="B40" s="36" t="s">
        <v>40</v>
      </c>
      <c r="C40" s="37">
        <v>45971.8</v>
      </c>
      <c r="D40" s="37">
        <v>44282.4</v>
      </c>
      <c r="E40" s="37">
        <v>44282.4</v>
      </c>
      <c r="F40" s="47">
        <f t="shared" si="0"/>
        <v>100</v>
      </c>
      <c r="G40" s="47">
        <v>14.2</v>
      </c>
    </row>
    <row r="41" spans="1:7" ht="27.75" customHeight="1">
      <c r="A41" s="29"/>
      <c r="B41" s="43" t="s">
        <v>41</v>
      </c>
      <c r="C41" s="44">
        <v>16370.5</v>
      </c>
      <c r="D41" s="44">
        <f>D42+D43</f>
        <v>24749.2</v>
      </c>
      <c r="E41" s="44">
        <f>E42+E43</f>
        <v>24749.2</v>
      </c>
      <c r="F41" s="44">
        <f t="shared" si="0"/>
        <v>100</v>
      </c>
      <c r="G41" s="47">
        <v>7.9</v>
      </c>
    </row>
    <row r="42" spans="1:7" ht="18.75" customHeight="1">
      <c r="A42" s="29"/>
      <c r="B42" s="36" t="s">
        <v>39</v>
      </c>
      <c r="C42" s="37">
        <v>16323.5</v>
      </c>
      <c r="D42" s="37">
        <v>24517.3</v>
      </c>
      <c r="E42" s="37">
        <v>24517.3</v>
      </c>
      <c r="F42" s="47">
        <f t="shared" si="0"/>
        <v>100</v>
      </c>
      <c r="G42" s="47">
        <v>7.8</v>
      </c>
    </row>
    <row r="43" spans="1:7" ht="18.75" customHeight="1">
      <c r="A43" s="29"/>
      <c r="B43" s="36" t="s">
        <v>40</v>
      </c>
      <c r="C43" s="37">
        <v>47</v>
      </c>
      <c r="D43" s="37">
        <v>231.9</v>
      </c>
      <c r="E43" s="37">
        <v>231.9</v>
      </c>
      <c r="F43" s="47">
        <f t="shared" si="0"/>
        <v>100</v>
      </c>
      <c r="G43" s="47">
        <v>0.1</v>
      </c>
    </row>
    <row r="44" spans="1:7" ht="33.75" customHeight="1">
      <c r="A44" s="29">
        <v>262</v>
      </c>
      <c r="B44" s="25" t="s">
        <v>13</v>
      </c>
      <c r="C44" s="48">
        <v>1405.8</v>
      </c>
      <c r="D44" s="48">
        <v>1514</v>
      </c>
      <c r="E44" s="48">
        <v>1494.7</v>
      </c>
      <c r="F44" s="48">
        <f t="shared" si="0"/>
        <v>98.72523117569352</v>
      </c>
      <c r="G44" s="49">
        <v>0.5</v>
      </c>
    </row>
    <row r="45" spans="1:7" ht="54" customHeight="1">
      <c r="A45" s="29">
        <v>263</v>
      </c>
      <c r="B45" s="25" t="s">
        <v>14</v>
      </c>
      <c r="C45" s="48">
        <v>651.2</v>
      </c>
      <c r="D45" s="48">
        <v>676</v>
      </c>
      <c r="E45" s="48">
        <v>674.6</v>
      </c>
      <c r="F45" s="48">
        <f t="shared" si="0"/>
        <v>99.79289940828403</v>
      </c>
      <c r="G45" s="49">
        <v>0.2</v>
      </c>
    </row>
    <row r="46" spans="1:7" ht="24.75" customHeight="1">
      <c r="A46" s="29">
        <v>290</v>
      </c>
      <c r="B46" s="25" t="s">
        <v>15</v>
      </c>
      <c r="C46" s="48">
        <v>8986.4</v>
      </c>
      <c r="D46" s="48">
        <v>8102.1</v>
      </c>
      <c r="E46" s="48">
        <v>7833.1</v>
      </c>
      <c r="F46" s="48">
        <f t="shared" si="0"/>
        <v>96.67987311931475</v>
      </c>
      <c r="G46" s="49">
        <v>2.5</v>
      </c>
    </row>
    <row r="47" spans="1:7" ht="33" customHeight="1">
      <c r="A47" s="29">
        <v>310</v>
      </c>
      <c r="B47" s="25" t="s">
        <v>16</v>
      </c>
      <c r="C47" s="48">
        <v>25805.8</v>
      </c>
      <c r="D47" s="48">
        <v>25395.2</v>
      </c>
      <c r="E47" s="48">
        <v>21712.2</v>
      </c>
      <c r="F47" s="48">
        <f t="shared" si="0"/>
        <v>85.49725932459678</v>
      </c>
      <c r="G47" s="45">
        <v>6.9</v>
      </c>
    </row>
    <row r="48" spans="1:7" ht="23.25" customHeight="1">
      <c r="A48" s="24"/>
      <c r="B48" s="50" t="s">
        <v>51</v>
      </c>
      <c r="C48" s="28"/>
      <c r="D48" s="28">
        <v>5800</v>
      </c>
      <c r="E48" s="28">
        <v>5800</v>
      </c>
      <c r="F48" s="51">
        <f t="shared" si="0"/>
        <v>100</v>
      </c>
      <c r="G48" s="47">
        <v>1.8</v>
      </c>
    </row>
    <row r="49" spans="1:7" ht="32.25" customHeight="1">
      <c r="A49" s="24"/>
      <c r="B49" s="36" t="s">
        <v>35</v>
      </c>
      <c r="C49" s="28">
        <v>16000</v>
      </c>
      <c r="D49" s="28"/>
      <c r="E49" s="28"/>
      <c r="F49" s="23"/>
      <c r="G49" s="52"/>
    </row>
    <row r="50" spans="1:7" ht="36" customHeight="1">
      <c r="A50" s="29">
        <v>340</v>
      </c>
      <c r="B50" s="25" t="s">
        <v>17</v>
      </c>
      <c r="C50" s="48">
        <v>21960.1</v>
      </c>
      <c r="D50" s="48">
        <v>26903.2</v>
      </c>
      <c r="E50" s="48">
        <v>25537.5</v>
      </c>
      <c r="F50" s="48">
        <f t="shared" si="0"/>
        <v>94.92365220494217</v>
      </c>
      <c r="G50" s="49">
        <v>8.1</v>
      </c>
    </row>
    <row r="51" spans="1:7" ht="20.25" customHeight="1">
      <c r="A51" s="53"/>
      <c r="B51" s="54" t="s">
        <v>44</v>
      </c>
      <c r="C51" s="47">
        <v>11021.6</v>
      </c>
      <c r="D51" s="47">
        <v>8440</v>
      </c>
      <c r="E51" s="47">
        <v>7875.8</v>
      </c>
      <c r="F51" s="51">
        <f t="shared" si="0"/>
        <v>93.31516587677724</v>
      </c>
      <c r="G51" s="47">
        <v>2.5</v>
      </c>
    </row>
    <row r="52" spans="1:7" ht="17.25" customHeight="1">
      <c r="A52" s="55"/>
      <c r="B52" s="36" t="s">
        <v>45</v>
      </c>
      <c r="C52" s="47">
        <v>1331.8</v>
      </c>
      <c r="D52" s="47">
        <v>1122.7</v>
      </c>
      <c r="E52" s="47">
        <v>1122.4</v>
      </c>
      <c r="F52" s="51">
        <f t="shared" si="0"/>
        <v>99.9732787031264</v>
      </c>
      <c r="G52" s="47">
        <v>0.4</v>
      </c>
    </row>
    <row r="53" spans="1:7" ht="17.25" customHeight="1">
      <c r="A53" s="55"/>
      <c r="B53" s="36" t="s">
        <v>47</v>
      </c>
      <c r="C53" s="47">
        <v>946.5</v>
      </c>
      <c r="D53" s="47">
        <v>1034.2</v>
      </c>
      <c r="E53" s="47">
        <v>974.1</v>
      </c>
      <c r="F53" s="51">
        <f t="shared" si="0"/>
        <v>94.18874492361245</v>
      </c>
      <c r="G53" s="47">
        <v>0.3</v>
      </c>
    </row>
    <row r="54" spans="1:7" ht="19.5" customHeight="1">
      <c r="A54" s="55"/>
      <c r="B54" s="36" t="s">
        <v>46</v>
      </c>
      <c r="C54" s="47">
        <v>873.5</v>
      </c>
      <c r="D54" s="47">
        <v>1515.1</v>
      </c>
      <c r="E54" s="47">
        <v>1515.1</v>
      </c>
      <c r="F54" s="51">
        <f t="shared" si="0"/>
        <v>100</v>
      </c>
      <c r="G54" s="47">
        <v>0.5</v>
      </c>
    </row>
    <row r="55" spans="1:7" ht="39" customHeight="1">
      <c r="A55" s="29">
        <v>530</v>
      </c>
      <c r="B55" s="25" t="s">
        <v>50</v>
      </c>
      <c r="C55" s="56"/>
      <c r="D55" s="48">
        <v>10</v>
      </c>
      <c r="E55" s="48">
        <v>10</v>
      </c>
      <c r="F55" s="48">
        <f t="shared" si="0"/>
        <v>100</v>
      </c>
      <c r="G55" s="56">
        <v>0</v>
      </c>
    </row>
    <row r="58" ht="12.75">
      <c r="H58" s="6"/>
    </row>
  </sheetData>
  <sheetProtection/>
  <mergeCells count="15">
    <mergeCell ref="G11:G12"/>
    <mergeCell ref="A11:A12"/>
    <mergeCell ref="B11:B12"/>
    <mergeCell ref="D11:D12"/>
    <mergeCell ref="E11:E12"/>
    <mergeCell ref="C11:C12"/>
    <mergeCell ref="F11:F12"/>
    <mergeCell ref="B1:F1"/>
    <mergeCell ref="B2:F2"/>
    <mergeCell ref="B3:F3"/>
    <mergeCell ref="B4:F4"/>
    <mergeCell ref="B5:F5"/>
    <mergeCell ref="B6:F6"/>
    <mergeCell ref="B8:F8"/>
    <mergeCell ref="B9:F9"/>
  </mergeCells>
  <printOptions/>
  <pageMargins left="0.4724409448818898" right="0.15748031496062992" top="0.2362204724409449" bottom="0.2362204724409449" header="0.5118110236220472" footer="0"/>
  <pageSetup horizontalDpi="600" verticalDpi="600" orientation="portrait" paperSize="8" r:id="rId1"/>
  <headerFooter alignWithMargins="0">
    <oddFooter>&amp;C&amp;8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2012-06-28T12:14:36Z</cp:lastPrinted>
  <dcterms:created xsi:type="dcterms:W3CDTF">1999-06-18T11:49:53Z</dcterms:created>
  <dcterms:modified xsi:type="dcterms:W3CDTF">2012-06-28T12:29:56Z</dcterms:modified>
  <cp:category/>
  <cp:version/>
  <cp:contentType/>
  <cp:contentStatus/>
</cp:coreProperties>
</file>