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<sst xmlns="http://schemas.openxmlformats.org/spreadsheetml/2006/main" count="198" uniqueCount="71">
  <si>
    <t>Шараповское с/поселение</t>
  </si>
  <si>
    <t>Ильинское  с/поселение</t>
  </si>
  <si>
    <t>Доходы</t>
  </si>
  <si>
    <t>в том числе</t>
  </si>
  <si>
    <t>п. Старая Торопа</t>
  </si>
  <si>
    <t>Ильинское  с/ поселение</t>
  </si>
  <si>
    <t>Староторопское  с/поселение</t>
  </si>
  <si>
    <t>Западнодвинское  с/ поселение</t>
  </si>
  <si>
    <t>Бенецкое  с/поселение</t>
  </si>
  <si>
    <t>Шараповское  с/поселение</t>
  </si>
  <si>
    <t>Земельный  налог - всего</t>
  </si>
  <si>
    <t xml:space="preserve"> в  том  числе</t>
  </si>
  <si>
    <t>в  том  числе</t>
  </si>
  <si>
    <t>Налог на имущество физических лиц -  всего</t>
  </si>
  <si>
    <t>Единый сельскохозяйственный налог - всего</t>
  </si>
  <si>
    <t>в тыс. руб.</t>
  </si>
  <si>
    <t xml:space="preserve"> в %</t>
  </si>
  <si>
    <t>Доходы от продажи земельных участков</t>
  </si>
  <si>
    <t>Бюджет   района</t>
  </si>
  <si>
    <t>городское поселение   г. Западная Двина</t>
  </si>
  <si>
    <t>Бюджет района</t>
  </si>
  <si>
    <t>Бюджет  района</t>
  </si>
  <si>
    <t>Единый  налог на вменённый доход</t>
  </si>
  <si>
    <t>в  том числе</t>
  </si>
  <si>
    <t>Прочие  налоги и сборы</t>
  </si>
  <si>
    <t xml:space="preserve">в том числе </t>
  </si>
  <si>
    <t>г. Западная  Двина</t>
  </si>
  <si>
    <t>городское поселение   п. Старая Торопа</t>
  </si>
  <si>
    <t>Староторопское с/поселение</t>
  </si>
  <si>
    <t>Западнодвинское с/поселение</t>
  </si>
  <si>
    <t>Бенецкое с/поселение</t>
  </si>
  <si>
    <t>Бюджеты поселений</t>
  </si>
  <si>
    <t>Доходы от перечисления части прибыли МУП</t>
  </si>
  <si>
    <t>Бюждет района</t>
  </si>
  <si>
    <t xml:space="preserve">Доходы от продажи имущества </t>
  </si>
  <si>
    <t xml:space="preserve">Бюджет района </t>
  </si>
  <si>
    <t>г. Западная Двина</t>
  </si>
  <si>
    <t>Ильинское с/ поселение</t>
  </si>
  <si>
    <t xml:space="preserve">Арендная плата после разграничения собственности на землю </t>
  </si>
  <si>
    <t xml:space="preserve"> п. Старая  Торопа</t>
  </si>
  <si>
    <t>г. Запдная Двина</t>
  </si>
  <si>
    <t xml:space="preserve">Налог на доходы физических лиц - всего                    </t>
  </si>
  <si>
    <t xml:space="preserve">Арендная плата до разграничения собственности на землю </t>
  </si>
  <si>
    <t xml:space="preserve">Государственная пошлина </t>
  </si>
  <si>
    <t xml:space="preserve">Плата за негативное воздействие на окружающую среду </t>
  </si>
  <si>
    <t xml:space="preserve">Доходы от аренды  имущества  </t>
  </si>
  <si>
    <t xml:space="preserve">Штрафные  санкции </t>
  </si>
  <si>
    <t xml:space="preserve"> План по бюджету на год</t>
  </si>
  <si>
    <t>ВОЗВРАТ ОСТАТКОВ СУБСИДИЙ И СУБВЕНЦИЙ ПРОШЛЫХ ЛЕТ</t>
  </si>
  <si>
    <t xml:space="preserve">                                                                   КОНСОЛИДИРОВАННЫЙ   БЮДЖЕТ</t>
  </si>
  <si>
    <t>тыс. руб.</t>
  </si>
  <si>
    <t>2011 год</t>
  </si>
  <si>
    <t>Доходы от оказания платных услуг</t>
  </si>
  <si>
    <t>СОБСТВЕННЫЕ ДОХОДЫ -всего</t>
  </si>
  <si>
    <t>СОБСТВЕННЫЕ ДОХОДЫ   РАЙОННОГО БЮДЖЕТА</t>
  </si>
  <si>
    <t>СОБСТВЕННЫЕ  ДОХОДЫ  ПОСЕЛЕНИЙ</t>
  </si>
  <si>
    <t xml:space="preserve">% исп. годового плана     </t>
  </si>
  <si>
    <t xml:space="preserve"> +, - к годовому  плану                                           </t>
  </si>
  <si>
    <r>
      <t xml:space="preserve">                                 ИСПОЛНЕНИЕ ПЛАНА СОБСТВЕННЫХ ДОХОДОВ ЗА 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Arial"/>
        <family val="2"/>
      </rPr>
      <t xml:space="preserve"> 2011 ГОД</t>
    </r>
  </si>
  <si>
    <t xml:space="preserve"> Факт                                   12 м-цев                                 2010 г.</t>
  </si>
  <si>
    <t>Факт.поступление за 12 м-цев</t>
  </si>
  <si>
    <t>Доходы от продажи квартир</t>
  </si>
  <si>
    <t>Приложение  № 1.1.</t>
  </si>
  <si>
    <t>к решению Собрания Депутатов</t>
  </si>
  <si>
    <t>Западнодвинского района Тверской области</t>
  </si>
  <si>
    <t>Первоначальный план по бюджету</t>
  </si>
  <si>
    <t xml:space="preserve"> 12 м-цев  2011года к 12 м-м  2010 года</t>
  </si>
  <si>
    <t>"Отчет об исполнении районного бюджета</t>
  </si>
  <si>
    <t>образования за 2011 год"</t>
  </si>
  <si>
    <t xml:space="preserve">Западнодвинского муниципального </t>
  </si>
  <si>
    <t>"   30     "        мая         2012г.    №11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</si>
</sst>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#,##0.0&quot;р.&quot;"/>
    <numFmt numFmtId="167" formatCode="#,##0.0"/>
  </numFmts>
  <fonts count="1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4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165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0" fillId="0" borderId="1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9" fillId="0" borderId="5" xfId="0" applyFont="1" applyBorder="1" applyAlignment="1">
      <alignment/>
    </xf>
    <xf numFmtId="165" fontId="9" fillId="0" borderId="5" xfId="0" applyNumberFormat="1" applyFont="1" applyBorder="1" applyAlignment="1">
      <alignment horizontal="right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165" fontId="6" fillId="0" borderId="4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12" fillId="0" borderId="5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165" fontId="5" fillId="0" borderId="1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165" fontId="5" fillId="0" borderId="2" xfId="15" applyNumberFormat="1" applyFont="1" applyBorder="1" applyAlignment="1">
      <alignment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right"/>
    </xf>
    <xf numFmtId="165" fontId="7" fillId="0" borderId="1" xfId="15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165" fontId="5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165" fontId="6" fillId="0" borderId="7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0" fontId="16" fillId="0" borderId="3" xfId="0" applyFont="1" applyBorder="1" applyAlignment="1">
      <alignment wrapText="1"/>
    </xf>
    <xf numFmtId="0" fontId="16" fillId="0" borderId="1" xfId="0" applyFont="1" applyBorder="1" applyAlignment="1">
      <alignment/>
    </xf>
    <xf numFmtId="165" fontId="16" fillId="0" borderId="1" xfId="15" applyNumberFormat="1" applyFont="1" applyBorder="1" applyAlignment="1">
      <alignment/>
    </xf>
    <xf numFmtId="0" fontId="16" fillId="0" borderId="1" xfId="0" applyFont="1" applyBorder="1" applyAlignment="1">
      <alignment wrapText="1"/>
    </xf>
    <xf numFmtId="165" fontId="16" fillId="0" borderId="3" xfId="15" applyNumberFormat="1" applyFont="1" applyBorder="1" applyAlignment="1">
      <alignment/>
    </xf>
    <xf numFmtId="0" fontId="16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165" fontId="6" fillId="0" borderId="5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0" fontId="5" fillId="0" borderId="7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165" fontId="5" fillId="0" borderId="7" xfId="15" applyNumberFormat="1" applyFont="1" applyBorder="1" applyAlignment="1">
      <alignment/>
    </xf>
    <xf numFmtId="0" fontId="11" fillId="0" borderId="7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4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2.75"/>
  <cols>
    <col min="1" max="1" width="4.00390625" style="0" customWidth="1"/>
    <col min="2" max="2" width="46.625" style="0" customWidth="1"/>
    <col min="3" max="3" width="12.25390625" style="0" customWidth="1"/>
    <col min="4" max="4" width="13.00390625" style="0" customWidth="1"/>
    <col min="5" max="5" width="12.625" style="0" customWidth="1"/>
    <col min="6" max="6" width="13.75390625" style="0" customWidth="1"/>
    <col min="7" max="7" width="9.875" style="0" customWidth="1"/>
    <col min="8" max="8" width="10.875" style="0" customWidth="1"/>
    <col min="9" max="9" width="10.375" style="0" customWidth="1"/>
    <col min="10" max="10" width="8.75390625" style="0" customWidth="1"/>
  </cols>
  <sheetData>
    <row r="1" ht="12.75">
      <c r="G1" t="s">
        <v>62</v>
      </c>
    </row>
    <row r="2" ht="12.75">
      <c r="G2" t="s">
        <v>63</v>
      </c>
    </row>
    <row r="3" ht="12.75">
      <c r="G3" t="s">
        <v>64</v>
      </c>
    </row>
    <row r="4" ht="12.75">
      <c r="G4" t="s">
        <v>67</v>
      </c>
    </row>
    <row r="5" ht="12.75">
      <c r="G5" t="s">
        <v>69</v>
      </c>
    </row>
    <row r="6" ht="12.75">
      <c r="G6" t="s">
        <v>68</v>
      </c>
    </row>
    <row r="7" ht="12.75">
      <c r="G7" t="s">
        <v>70</v>
      </c>
    </row>
    <row r="10" spans="2:8" ht="15.75">
      <c r="B10" s="84" t="s">
        <v>49</v>
      </c>
      <c r="C10" s="85"/>
      <c r="D10" s="85"/>
      <c r="E10" s="85"/>
      <c r="F10" s="85"/>
      <c r="G10" s="2"/>
      <c r="H10" s="2"/>
    </row>
    <row r="11" spans="2:8" ht="24" customHeight="1">
      <c r="B11" s="2" t="s">
        <v>58</v>
      </c>
      <c r="C11" s="2"/>
      <c r="D11" s="2"/>
      <c r="E11" s="2"/>
      <c r="F11" s="2"/>
      <c r="G11" s="2"/>
      <c r="H11" s="2"/>
    </row>
    <row r="12" spans="2:8" ht="14.25">
      <c r="B12" s="2"/>
      <c r="C12" s="2"/>
      <c r="D12" s="2"/>
      <c r="E12" s="2"/>
      <c r="F12" s="2"/>
      <c r="G12" s="2"/>
      <c r="H12" s="2"/>
    </row>
    <row r="13" ht="12.75">
      <c r="I13" t="s">
        <v>50</v>
      </c>
    </row>
    <row r="14" spans="2:10" ht="30" customHeight="1">
      <c r="B14" s="119" t="s">
        <v>2</v>
      </c>
      <c r="C14" s="121" t="s">
        <v>59</v>
      </c>
      <c r="D14" s="123" t="s">
        <v>51</v>
      </c>
      <c r="E14" s="124"/>
      <c r="F14" s="124"/>
      <c r="G14" s="124"/>
      <c r="H14" s="125"/>
      <c r="I14" s="126" t="s">
        <v>66</v>
      </c>
      <c r="J14" s="127"/>
    </row>
    <row r="15" spans="2:10" ht="45">
      <c r="B15" s="120"/>
      <c r="C15" s="122"/>
      <c r="D15" s="15" t="s">
        <v>65</v>
      </c>
      <c r="E15" s="15" t="s">
        <v>47</v>
      </c>
      <c r="F15" s="15" t="s">
        <v>60</v>
      </c>
      <c r="G15" s="15" t="s">
        <v>56</v>
      </c>
      <c r="H15" s="15" t="s">
        <v>57</v>
      </c>
      <c r="I15" s="1" t="s">
        <v>15</v>
      </c>
      <c r="J15" s="1" t="s">
        <v>16</v>
      </c>
    </row>
    <row r="16" spans="2:10" ht="45" customHeight="1" thickBot="1">
      <c r="B16" s="41" t="s">
        <v>53</v>
      </c>
      <c r="C16" s="14">
        <v>106294.8</v>
      </c>
      <c r="D16" s="14">
        <v>93898.2</v>
      </c>
      <c r="E16" s="14">
        <v>98160.3</v>
      </c>
      <c r="F16" s="14">
        <v>104004.7</v>
      </c>
      <c r="G16" s="65">
        <f>F16/E16*100</f>
        <v>105.9539345336149</v>
      </c>
      <c r="H16" s="14">
        <f>F16-E16</f>
        <v>5844.399999999994</v>
      </c>
      <c r="I16" s="14">
        <f>F16-C16</f>
        <v>-2290.100000000006</v>
      </c>
      <c r="J16" s="65">
        <f>F16/C16*100</f>
        <v>97.84552019477904</v>
      </c>
    </row>
    <row r="17" spans="2:10" ht="13.5" customHeight="1">
      <c r="B17" s="108" t="s">
        <v>3</v>
      </c>
      <c r="C17" s="109"/>
      <c r="D17" s="109"/>
      <c r="E17" s="109"/>
      <c r="F17" s="109"/>
      <c r="G17" s="110"/>
      <c r="H17" s="89"/>
      <c r="I17" s="99"/>
      <c r="J17" s="100"/>
    </row>
    <row r="18" spans="2:10" ht="32.25" customHeight="1">
      <c r="B18" s="102" t="s">
        <v>54</v>
      </c>
      <c r="C18" s="103">
        <v>81105.5</v>
      </c>
      <c r="D18" s="103">
        <v>75637.6</v>
      </c>
      <c r="E18" s="103">
        <v>76537.4</v>
      </c>
      <c r="F18" s="103">
        <v>81468.8</v>
      </c>
      <c r="G18" s="111">
        <f>F18/E18*100</f>
        <v>106.44312453780766</v>
      </c>
      <c r="H18" s="90">
        <f>F18-E18</f>
        <v>4931.400000000009</v>
      </c>
      <c r="I18" s="107">
        <f>F18-C18</f>
        <v>363.3000000000029</v>
      </c>
      <c r="J18" s="106">
        <f>F18/C18*100</f>
        <v>100.44793509687999</v>
      </c>
    </row>
    <row r="19" spans="2:10" ht="34.5" customHeight="1">
      <c r="B19" s="105" t="s">
        <v>55</v>
      </c>
      <c r="C19" s="103">
        <v>25189.3</v>
      </c>
      <c r="D19" s="103">
        <v>18260.6</v>
      </c>
      <c r="E19" s="103">
        <v>21622.9</v>
      </c>
      <c r="F19" s="103">
        <v>22535.9</v>
      </c>
      <c r="G19" s="111">
        <f>F19/E19*100</f>
        <v>104.22237535205731</v>
      </c>
      <c r="H19" s="90">
        <f>F19-E19</f>
        <v>913</v>
      </c>
      <c r="I19" s="103">
        <f>F19-C19</f>
        <v>-2653.399999999998</v>
      </c>
      <c r="J19" s="104">
        <f>F19/C19*100</f>
        <v>89.46616221967265</v>
      </c>
    </row>
    <row r="20" spans="2:10" ht="32.25" customHeight="1">
      <c r="B20" s="31" t="s">
        <v>41</v>
      </c>
      <c r="C20" s="31">
        <v>57754.3</v>
      </c>
      <c r="D20" s="31">
        <v>57028.8</v>
      </c>
      <c r="E20" s="31">
        <v>57041.3</v>
      </c>
      <c r="F20" s="33">
        <v>59711.3</v>
      </c>
      <c r="G20" s="67">
        <f>F20/E20*100</f>
        <v>104.68081898554205</v>
      </c>
      <c r="H20" s="70">
        <f>F20-E20</f>
        <v>2670</v>
      </c>
      <c r="I20" s="70">
        <f>F20-C20</f>
        <v>1957</v>
      </c>
      <c r="J20" s="101">
        <f>F20/C20*100</f>
        <v>103.3884922854229</v>
      </c>
    </row>
    <row r="21" spans="2:10" ht="12.75" customHeight="1">
      <c r="B21" s="62" t="s">
        <v>3</v>
      </c>
      <c r="C21" s="6"/>
      <c r="D21" s="6"/>
      <c r="E21" s="6"/>
      <c r="F21" s="4"/>
      <c r="G21" s="67"/>
      <c r="H21" s="70"/>
      <c r="I21" s="3"/>
      <c r="J21" s="20"/>
    </row>
    <row r="22" spans="2:10" ht="21" customHeight="1">
      <c r="B22" s="10" t="s">
        <v>18</v>
      </c>
      <c r="C22" s="10">
        <v>51037.9</v>
      </c>
      <c r="D22" s="10">
        <v>50006.2</v>
      </c>
      <c r="E22" s="10">
        <v>50006.2</v>
      </c>
      <c r="F22" s="12">
        <v>52362.3</v>
      </c>
      <c r="G22" s="72">
        <f aca="true" t="shared" si="0" ref="G22:G35">F22/E22*100</f>
        <v>104.71161575964582</v>
      </c>
      <c r="H22" s="12">
        <f aca="true" t="shared" si="1" ref="H22:H35">F22-E22</f>
        <v>2356.100000000006</v>
      </c>
      <c r="I22" s="25">
        <f aca="true" t="shared" si="2" ref="I22:I33">F22-C22</f>
        <v>1324.4000000000015</v>
      </c>
      <c r="J22" s="72">
        <f aca="true" t="shared" si="3" ref="J22:J33">F22/C22*100</f>
        <v>102.59493435270653</v>
      </c>
    </row>
    <row r="23" spans="2:10" ht="21" customHeight="1">
      <c r="B23" s="10" t="s">
        <v>31</v>
      </c>
      <c r="C23" s="10">
        <v>6716.4</v>
      </c>
      <c r="D23" s="10">
        <v>7022.6</v>
      </c>
      <c r="E23" s="10">
        <v>7035.1</v>
      </c>
      <c r="F23" s="12">
        <v>7349</v>
      </c>
      <c r="G23" s="72">
        <f t="shared" si="0"/>
        <v>104.4619124106267</v>
      </c>
      <c r="H23" s="12">
        <f t="shared" si="1"/>
        <v>313.89999999999964</v>
      </c>
      <c r="I23" s="25">
        <f t="shared" si="2"/>
        <v>632.6000000000004</v>
      </c>
      <c r="J23" s="72">
        <f t="shared" si="3"/>
        <v>109.41873622774105</v>
      </c>
    </row>
    <row r="24" spans="2:10" ht="18.75" customHeight="1">
      <c r="B24" s="6" t="s">
        <v>19</v>
      </c>
      <c r="C24" s="6">
        <v>5325.7</v>
      </c>
      <c r="D24" s="6">
        <v>5481.9</v>
      </c>
      <c r="E24" s="7">
        <v>5481.9</v>
      </c>
      <c r="F24" s="4">
        <v>5953.3</v>
      </c>
      <c r="G24" s="66">
        <f t="shared" si="0"/>
        <v>108.59920830369035</v>
      </c>
      <c r="H24" s="4">
        <f t="shared" si="1"/>
        <v>471.40000000000055</v>
      </c>
      <c r="I24" s="3">
        <f t="shared" si="2"/>
        <v>627.6000000000004</v>
      </c>
      <c r="J24" s="66">
        <f t="shared" si="3"/>
        <v>111.78436637437332</v>
      </c>
    </row>
    <row r="25" spans="2:10" ht="17.25" customHeight="1">
      <c r="B25" s="6" t="s">
        <v>27</v>
      </c>
      <c r="C25" s="6">
        <v>717.1</v>
      </c>
      <c r="D25" s="6">
        <v>851.6</v>
      </c>
      <c r="E25" s="7">
        <v>851.6</v>
      </c>
      <c r="F25" s="4">
        <v>786.7</v>
      </c>
      <c r="G25" s="66">
        <f t="shared" si="0"/>
        <v>92.37905119774543</v>
      </c>
      <c r="H25" s="4">
        <f t="shared" si="1"/>
        <v>-64.89999999999998</v>
      </c>
      <c r="I25" s="3">
        <f t="shared" si="2"/>
        <v>69.60000000000002</v>
      </c>
      <c r="J25" s="66">
        <f t="shared" si="3"/>
        <v>109.7057593083252</v>
      </c>
    </row>
    <row r="26" spans="2:10" ht="17.25" customHeight="1">
      <c r="B26" s="6" t="s">
        <v>5</v>
      </c>
      <c r="C26" s="6">
        <v>139.1</v>
      </c>
      <c r="D26" s="6">
        <v>144.8</v>
      </c>
      <c r="E26" s="7">
        <v>144.8</v>
      </c>
      <c r="F26" s="4">
        <v>121.5</v>
      </c>
      <c r="G26" s="66">
        <f t="shared" si="0"/>
        <v>83.90883977900552</v>
      </c>
      <c r="H26" s="4">
        <f t="shared" si="1"/>
        <v>-23.30000000000001</v>
      </c>
      <c r="I26" s="3">
        <f t="shared" si="2"/>
        <v>-17.599999999999994</v>
      </c>
      <c r="J26" s="66">
        <f t="shared" si="3"/>
        <v>87.3472322070453</v>
      </c>
    </row>
    <row r="27" spans="2:10" ht="17.25" customHeight="1">
      <c r="B27" s="6" t="s">
        <v>6</v>
      </c>
      <c r="C27" s="6">
        <v>146.8</v>
      </c>
      <c r="D27" s="6">
        <v>152.2</v>
      </c>
      <c r="E27" s="7">
        <v>152.2</v>
      </c>
      <c r="F27" s="4">
        <v>119.3</v>
      </c>
      <c r="G27" s="66">
        <f t="shared" si="0"/>
        <v>78.38370565045992</v>
      </c>
      <c r="H27" s="4">
        <f t="shared" si="1"/>
        <v>-32.89999999999999</v>
      </c>
      <c r="I27" s="4">
        <f t="shared" si="2"/>
        <v>-27.500000000000014</v>
      </c>
      <c r="J27" s="68">
        <f t="shared" si="3"/>
        <v>81.26702997275204</v>
      </c>
    </row>
    <row r="28" spans="2:10" ht="17.25" customHeight="1">
      <c r="B28" s="6" t="s">
        <v>7</v>
      </c>
      <c r="C28" s="6">
        <v>247</v>
      </c>
      <c r="D28" s="6">
        <v>284.8</v>
      </c>
      <c r="E28" s="7">
        <v>284.8</v>
      </c>
      <c r="F28" s="4">
        <v>235.3</v>
      </c>
      <c r="G28" s="66">
        <f t="shared" si="0"/>
        <v>82.61938202247191</v>
      </c>
      <c r="H28" s="4">
        <f t="shared" si="1"/>
        <v>-49.5</v>
      </c>
      <c r="I28" s="3">
        <f t="shared" si="2"/>
        <v>-11.699999999999989</v>
      </c>
      <c r="J28" s="66">
        <f t="shared" si="3"/>
        <v>95.26315789473685</v>
      </c>
    </row>
    <row r="29" spans="2:10" ht="29.25" customHeight="1">
      <c r="B29" s="119" t="s">
        <v>2</v>
      </c>
      <c r="C29" s="121" t="s">
        <v>59</v>
      </c>
      <c r="D29" s="123" t="s">
        <v>51</v>
      </c>
      <c r="E29" s="124"/>
      <c r="F29" s="124"/>
      <c r="G29" s="124"/>
      <c r="H29" s="125"/>
      <c r="I29" s="126" t="s">
        <v>66</v>
      </c>
      <c r="J29" s="127"/>
    </row>
    <row r="30" spans="2:10" ht="46.5" customHeight="1">
      <c r="B30" s="120"/>
      <c r="C30" s="122"/>
      <c r="D30" s="15" t="s">
        <v>65</v>
      </c>
      <c r="E30" s="15" t="s">
        <v>47</v>
      </c>
      <c r="F30" s="15" t="s">
        <v>60</v>
      </c>
      <c r="G30" s="15" t="s">
        <v>56</v>
      </c>
      <c r="H30" s="15" t="s">
        <v>57</v>
      </c>
      <c r="I30" s="1" t="s">
        <v>15</v>
      </c>
      <c r="J30" s="1" t="s">
        <v>16</v>
      </c>
    </row>
    <row r="31" spans="2:10" ht="17.25" customHeight="1">
      <c r="B31" s="6" t="s">
        <v>8</v>
      </c>
      <c r="C31" s="6">
        <v>65.3</v>
      </c>
      <c r="D31" s="6">
        <v>70.5</v>
      </c>
      <c r="E31" s="7">
        <v>83</v>
      </c>
      <c r="F31" s="4">
        <v>101.2</v>
      </c>
      <c r="G31" s="66">
        <f t="shared" si="0"/>
        <v>121.9277108433735</v>
      </c>
      <c r="H31" s="4">
        <f t="shared" si="1"/>
        <v>18.200000000000003</v>
      </c>
      <c r="I31" s="3">
        <f t="shared" si="2"/>
        <v>35.900000000000006</v>
      </c>
      <c r="J31" s="66">
        <f t="shared" si="3"/>
        <v>154.97702909647782</v>
      </c>
    </row>
    <row r="32" spans="2:10" ht="17.25" customHeight="1">
      <c r="B32" s="6" t="s">
        <v>9</v>
      </c>
      <c r="C32" s="6">
        <v>75.4</v>
      </c>
      <c r="D32" s="6">
        <v>36.8</v>
      </c>
      <c r="E32" s="7">
        <v>36.8</v>
      </c>
      <c r="F32" s="4">
        <v>31.7</v>
      </c>
      <c r="G32" s="66">
        <f t="shared" si="0"/>
        <v>86.1413043478261</v>
      </c>
      <c r="H32" s="4">
        <f t="shared" si="1"/>
        <v>-5.099999999999998</v>
      </c>
      <c r="I32" s="3">
        <f t="shared" si="2"/>
        <v>-43.7</v>
      </c>
      <c r="J32" s="66">
        <f t="shared" si="3"/>
        <v>42.04244031830238</v>
      </c>
    </row>
    <row r="33" spans="2:10" ht="29.25" customHeight="1">
      <c r="B33" s="35" t="s">
        <v>10</v>
      </c>
      <c r="C33" s="35">
        <v>10059.3</v>
      </c>
      <c r="D33" s="35">
        <v>8426</v>
      </c>
      <c r="E33" s="35">
        <v>9420</v>
      </c>
      <c r="F33" s="35">
        <v>10126.7</v>
      </c>
      <c r="G33" s="67">
        <f t="shared" si="0"/>
        <v>107.50212314225054</v>
      </c>
      <c r="H33" s="70">
        <f t="shared" si="1"/>
        <v>706.7000000000007</v>
      </c>
      <c r="I33" s="33">
        <f t="shared" si="2"/>
        <v>67.40000000000146</v>
      </c>
      <c r="J33" s="34">
        <f t="shared" si="3"/>
        <v>100.67002674142338</v>
      </c>
    </row>
    <row r="34" spans="2:10" ht="12.75" customHeight="1">
      <c r="B34" s="50" t="s">
        <v>11</v>
      </c>
      <c r="C34" s="4"/>
      <c r="D34" s="4"/>
      <c r="E34" s="4"/>
      <c r="F34" s="12"/>
      <c r="G34" s="67"/>
      <c r="H34" s="70"/>
      <c r="I34" s="3"/>
      <c r="J34" s="21"/>
    </row>
    <row r="35" spans="2:10" ht="21.75" customHeight="1">
      <c r="B35" s="25" t="s">
        <v>31</v>
      </c>
      <c r="C35" s="45">
        <v>10059.3</v>
      </c>
      <c r="D35" s="45">
        <v>8426</v>
      </c>
      <c r="E35" s="45">
        <v>9420</v>
      </c>
      <c r="F35" s="45">
        <v>10126.7</v>
      </c>
      <c r="G35" s="72">
        <f t="shared" si="0"/>
        <v>107.50212314225054</v>
      </c>
      <c r="H35" s="25">
        <f t="shared" si="1"/>
        <v>706.7000000000007</v>
      </c>
      <c r="I35" s="25">
        <f>F35-C35</f>
        <v>67.40000000000146</v>
      </c>
      <c r="J35" s="72">
        <f>F35/C35*100</f>
        <v>100.67002674142338</v>
      </c>
    </row>
    <row r="36" spans="2:10" ht="18.75" customHeight="1">
      <c r="B36" s="6" t="s">
        <v>19</v>
      </c>
      <c r="C36" s="6">
        <v>8459.8</v>
      </c>
      <c r="D36" s="6">
        <v>7148</v>
      </c>
      <c r="E36" s="4">
        <v>7458</v>
      </c>
      <c r="F36" s="4">
        <v>7595</v>
      </c>
      <c r="G36" s="66">
        <f aca="true" t="shared" si="4" ref="G36:G62">F36/E36*100</f>
        <v>101.83695360686511</v>
      </c>
      <c r="H36" s="4">
        <f aca="true" t="shared" si="5" ref="H36:H62">F36-E36</f>
        <v>137</v>
      </c>
      <c r="I36" s="3">
        <f aca="true" t="shared" si="6" ref="I36:I43">F36-C36</f>
        <v>-864.7999999999993</v>
      </c>
      <c r="J36" s="66">
        <f aca="true" t="shared" si="7" ref="J36:J43">F36/C36*100</f>
        <v>89.77753611196484</v>
      </c>
    </row>
    <row r="37" spans="2:10" ht="20.25" customHeight="1">
      <c r="B37" s="6" t="s">
        <v>27</v>
      </c>
      <c r="C37" s="6">
        <v>504.2</v>
      </c>
      <c r="D37" s="6">
        <v>503</v>
      </c>
      <c r="E37" s="4">
        <v>656.5</v>
      </c>
      <c r="F37" s="4">
        <v>776.3</v>
      </c>
      <c r="G37" s="66">
        <f t="shared" si="4"/>
        <v>118.24828636709823</v>
      </c>
      <c r="H37" s="4">
        <f t="shared" si="5"/>
        <v>119.79999999999995</v>
      </c>
      <c r="I37" s="3">
        <f t="shared" si="6"/>
        <v>272.09999999999997</v>
      </c>
      <c r="J37" s="66">
        <f t="shared" si="7"/>
        <v>153.96667988893296</v>
      </c>
    </row>
    <row r="38" spans="2:10" ht="18.75" customHeight="1">
      <c r="B38" s="6" t="s">
        <v>5</v>
      </c>
      <c r="C38" s="6">
        <v>96.8</v>
      </c>
      <c r="D38" s="6">
        <v>96</v>
      </c>
      <c r="E38" s="4">
        <v>153</v>
      </c>
      <c r="F38" s="4">
        <v>174.8</v>
      </c>
      <c r="G38" s="66">
        <f t="shared" si="4"/>
        <v>114.24836601307192</v>
      </c>
      <c r="H38" s="4">
        <f t="shared" si="5"/>
        <v>21.80000000000001</v>
      </c>
      <c r="I38" s="3">
        <f t="shared" si="6"/>
        <v>78.00000000000001</v>
      </c>
      <c r="J38" s="66">
        <f t="shared" si="7"/>
        <v>180.57851239669424</v>
      </c>
    </row>
    <row r="39" spans="2:10" ht="17.25" customHeight="1">
      <c r="B39" s="6" t="s">
        <v>6</v>
      </c>
      <c r="C39" s="6">
        <v>86.1</v>
      </c>
      <c r="D39" s="6">
        <v>62</v>
      </c>
      <c r="E39" s="4">
        <v>62</v>
      </c>
      <c r="F39" s="4">
        <v>166.4</v>
      </c>
      <c r="G39" s="66">
        <f t="shared" si="4"/>
        <v>268.3870967741936</v>
      </c>
      <c r="H39" s="4">
        <f t="shared" si="5"/>
        <v>104.4</v>
      </c>
      <c r="I39" s="3">
        <f t="shared" si="6"/>
        <v>80.30000000000001</v>
      </c>
      <c r="J39" s="66">
        <f t="shared" si="7"/>
        <v>193.2636469221835</v>
      </c>
    </row>
    <row r="40" spans="2:10" ht="18" customHeight="1">
      <c r="B40" s="13" t="s">
        <v>7</v>
      </c>
      <c r="C40" s="13">
        <v>748.6</v>
      </c>
      <c r="D40" s="13">
        <v>483</v>
      </c>
      <c r="E40" s="3">
        <v>635.2</v>
      </c>
      <c r="F40" s="3">
        <v>844.6</v>
      </c>
      <c r="G40" s="66">
        <f t="shared" si="4"/>
        <v>132.96599496221663</v>
      </c>
      <c r="H40" s="4">
        <f t="shared" si="5"/>
        <v>209.39999999999998</v>
      </c>
      <c r="I40" s="3">
        <f t="shared" si="6"/>
        <v>96</v>
      </c>
      <c r="J40" s="66">
        <f t="shared" si="7"/>
        <v>112.82393801763291</v>
      </c>
    </row>
    <row r="41" spans="2:10" ht="16.5" customHeight="1">
      <c r="B41" s="6" t="s">
        <v>8</v>
      </c>
      <c r="C41" s="6">
        <v>95.4</v>
      </c>
      <c r="D41" s="6">
        <v>75</v>
      </c>
      <c r="E41" s="4">
        <v>381.3</v>
      </c>
      <c r="F41" s="4">
        <v>480.9</v>
      </c>
      <c r="G41" s="66">
        <f t="shared" si="4"/>
        <v>126.1211644374508</v>
      </c>
      <c r="H41" s="4">
        <f t="shared" si="5"/>
        <v>99.59999999999997</v>
      </c>
      <c r="I41" s="3">
        <f t="shared" si="6"/>
        <v>385.5</v>
      </c>
      <c r="J41" s="66">
        <f t="shared" si="7"/>
        <v>504.08805031446536</v>
      </c>
    </row>
    <row r="42" spans="2:10" ht="17.25" customHeight="1">
      <c r="B42" s="13" t="s">
        <v>9</v>
      </c>
      <c r="C42" s="13">
        <v>68.4</v>
      </c>
      <c r="D42" s="13">
        <v>59</v>
      </c>
      <c r="E42" s="3">
        <v>74</v>
      </c>
      <c r="F42" s="3">
        <v>88.7</v>
      </c>
      <c r="G42" s="66">
        <f t="shared" si="4"/>
        <v>119.86486486486487</v>
      </c>
      <c r="H42" s="4">
        <f t="shared" si="5"/>
        <v>14.700000000000003</v>
      </c>
      <c r="I42" s="3">
        <f t="shared" si="6"/>
        <v>20.299999999999997</v>
      </c>
      <c r="J42" s="66">
        <f t="shared" si="7"/>
        <v>129.6783625730994</v>
      </c>
    </row>
    <row r="43" spans="2:10" ht="35.25" customHeight="1">
      <c r="B43" s="31" t="s">
        <v>13</v>
      </c>
      <c r="C43" s="36">
        <v>2115.8</v>
      </c>
      <c r="D43" s="36"/>
      <c r="E43" s="32">
        <v>221.8</v>
      </c>
      <c r="F43" s="32">
        <v>280.1</v>
      </c>
      <c r="G43" s="72">
        <f t="shared" si="4"/>
        <v>126.28494138863842</v>
      </c>
      <c r="H43" s="12">
        <f t="shared" si="5"/>
        <v>58.30000000000001</v>
      </c>
      <c r="I43" s="71">
        <f t="shared" si="6"/>
        <v>-1835.7000000000003</v>
      </c>
      <c r="J43" s="67">
        <f t="shared" si="7"/>
        <v>13.2384913507893</v>
      </c>
    </row>
    <row r="44" spans="2:10" ht="12.75" customHeight="1">
      <c r="B44" s="64" t="s">
        <v>3</v>
      </c>
      <c r="C44" s="13"/>
      <c r="D44" s="13"/>
      <c r="E44" s="5"/>
      <c r="F44" s="3"/>
      <c r="G44" s="66"/>
      <c r="H44" s="4"/>
      <c r="I44" s="3"/>
      <c r="J44" s="21"/>
    </row>
    <row r="45" spans="2:10" ht="18.75" customHeight="1">
      <c r="B45" s="10" t="s">
        <v>31</v>
      </c>
      <c r="C45" s="52">
        <v>2115.8</v>
      </c>
      <c r="D45" s="52"/>
      <c r="E45" s="49">
        <v>221.8</v>
      </c>
      <c r="F45" s="49">
        <v>280.1</v>
      </c>
      <c r="G45" s="72">
        <f t="shared" si="4"/>
        <v>126.28494138863842</v>
      </c>
      <c r="H45" s="12">
        <f t="shared" si="5"/>
        <v>58.30000000000001</v>
      </c>
      <c r="I45" s="25">
        <f aca="true" t="shared" si="8" ref="I45:I53">F45-C45</f>
        <v>-1835.7000000000003</v>
      </c>
      <c r="J45" s="72">
        <f aca="true" t="shared" si="9" ref="J45:J53">F45/C45*100</f>
        <v>13.2384913507893</v>
      </c>
    </row>
    <row r="46" spans="2:10" ht="18.75" customHeight="1">
      <c r="B46" s="6" t="s">
        <v>19</v>
      </c>
      <c r="C46" s="17">
        <v>1458.5</v>
      </c>
      <c r="D46" s="17"/>
      <c r="E46" s="7">
        <v>136.5</v>
      </c>
      <c r="F46" s="7">
        <v>153.9</v>
      </c>
      <c r="G46" s="66">
        <v>0</v>
      </c>
      <c r="H46" s="4">
        <f t="shared" si="5"/>
        <v>17.400000000000006</v>
      </c>
      <c r="I46" s="3">
        <f t="shared" si="8"/>
        <v>-1304.6</v>
      </c>
      <c r="J46" s="66">
        <f t="shared" si="9"/>
        <v>10.551936921494686</v>
      </c>
    </row>
    <row r="47" spans="2:10" ht="17.25" customHeight="1">
      <c r="B47" s="6" t="s">
        <v>27</v>
      </c>
      <c r="C47" s="17">
        <v>204.5</v>
      </c>
      <c r="D47" s="17"/>
      <c r="E47" s="7">
        <v>26.4</v>
      </c>
      <c r="F47" s="7">
        <v>31.3</v>
      </c>
      <c r="G47" s="66">
        <v>0</v>
      </c>
      <c r="H47" s="4">
        <f t="shared" si="5"/>
        <v>4.900000000000002</v>
      </c>
      <c r="I47" s="3">
        <f t="shared" si="8"/>
        <v>-173.2</v>
      </c>
      <c r="J47" s="66">
        <f t="shared" si="9"/>
        <v>15.30562347188264</v>
      </c>
    </row>
    <row r="48" spans="2:10" ht="17.25" customHeight="1">
      <c r="B48" s="6" t="s">
        <v>5</v>
      </c>
      <c r="C48" s="17">
        <v>48.3</v>
      </c>
      <c r="D48" s="17"/>
      <c r="E48" s="7">
        <v>5.2</v>
      </c>
      <c r="F48" s="7">
        <v>5.2</v>
      </c>
      <c r="G48" s="66">
        <v>0</v>
      </c>
      <c r="H48" s="4">
        <f t="shared" si="5"/>
        <v>0</v>
      </c>
      <c r="I48" s="3">
        <f t="shared" si="8"/>
        <v>-43.099999999999994</v>
      </c>
      <c r="J48" s="66">
        <f t="shared" si="9"/>
        <v>10.766045548654244</v>
      </c>
    </row>
    <row r="49" spans="2:10" ht="17.25" customHeight="1">
      <c r="B49" s="6" t="s">
        <v>6</v>
      </c>
      <c r="C49" s="17">
        <v>73.2</v>
      </c>
      <c r="D49" s="17"/>
      <c r="E49" s="7">
        <v>22.5</v>
      </c>
      <c r="F49" s="7">
        <v>26.4</v>
      </c>
      <c r="G49" s="66">
        <v>0</v>
      </c>
      <c r="H49" s="4">
        <f t="shared" si="5"/>
        <v>3.8999999999999986</v>
      </c>
      <c r="I49" s="3">
        <f t="shared" si="8"/>
        <v>-46.800000000000004</v>
      </c>
      <c r="J49" s="66">
        <f t="shared" si="9"/>
        <v>36.065573770491795</v>
      </c>
    </row>
    <row r="50" spans="2:10" ht="17.25" customHeight="1">
      <c r="B50" s="6" t="s">
        <v>7</v>
      </c>
      <c r="C50" s="17">
        <v>207.2</v>
      </c>
      <c r="D50" s="17"/>
      <c r="E50" s="7">
        <v>0</v>
      </c>
      <c r="F50" s="7">
        <v>29.3</v>
      </c>
      <c r="G50" s="66">
        <v>0</v>
      </c>
      <c r="H50" s="4">
        <f t="shared" si="5"/>
        <v>29.3</v>
      </c>
      <c r="I50" s="3">
        <f t="shared" si="8"/>
        <v>-177.89999999999998</v>
      </c>
      <c r="J50" s="66">
        <f t="shared" si="9"/>
        <v>14.140926640926644</v>
      </c>
    </row>
    <row r="51" spans="2:10" ht="17.25" customHeight="1">
      <c r="B51" s="6" t="s">
        <v>8</v>
      </c>
      <c r="C51" s="17">
        <v>74.7</v>
      </c>
      <c r="D51" s="17"/>
      <c r="E51" s="7">
        <v>21.2</v>
      </c>
      <c r="F51" s="7">
        <v>22.4</v>
      </c>
      <c r="G51" s="66">
        <v>0</v>
      </c>
      <c r="H51" s="4">
        <f t="shared" si="5"/>
        <v>1.1999999999999993</v>
      </c>
      <c r="I51" s="3">
        <f t="shared" si="8"/>
        <v>-52.300000000000004</v>
      </c>
      <c r="J51" s="66">
        <f t="shared" si="9"/>
        <v>29.986613119143236</v>
      </c>
    </row>
    <row r="52" spans="2:10" ht="17.25" customHeight="1">
      <c r="B52" s="13" t="s">
        <v>9</v>
      </c>
      <c r="C52" s="17">
        <v>49.4</v>
      </c>
      <c r="D52" s="17"/>
      <c r="E52" s="7">
        <v>10</v>
      </c>
      <c r="F52" s="7">
        <v>11.6</v>
      </c>
      <c r="G52" s="66">
        <f t="shared" si="4"/>
        <v>115.99999999999999</v>
      </c>
      <c r="H52" s="4">
        <f t="shared" si="5"/>
        <v>1.5999999999999996</v>
      </c>
      <c r="I52" s="3">
        <f t="shared" si="8"/>
        <v>-37.8</v>
      </c>
      <c r="J52" s="66">
        <f t="shared" si="9"/>
        <v>23.481781376518217</v>
      </c>
    </row>
    <row r="53" spans="2:10" ht="35.25" customHeight="1">
      <c r="B53" s="31" t="s">
        <v>14</v>
      </c>
      <c r="C53" s="36">
        <v>38.3</v>
      </c>
      <c r="D53" s="36">
        <v>44</v>
      </c>
      <c r="E53" s="32">
        <v>54.4</v>
      </c>
      <c r="F53" s="32">
        <v>117.7</v>
      </c>
      <c r="G53" s="72">
        <f t="shared" si="4"/>
        <v>216.36029411764704</v>
      </c>
      <c r="H53" s="12">
        <f t="shared" si="5"/>
        <v>63.300000000000004</v>
      </c>
      <c r="I53" s="71">
        <f t="shared" si="8"/>
        <v>79.4</v>
      </c>
      <c r="J53" s="67">
        <f t="shared" si="9"/>
        <v>307.31070496083555</v>
      </c>
    </row>
    <row r="54" spans="2:10" ht="13.5" customHeight="1">
      <c r="B54" s="62" t="s">
        <v>3</v>
      </c>
      <c r="C54" s="6"/>
      <c r="D54" s="6"/>
      <c r="E54" s="7"/>
      <c r="F54" s="7"/>
      <c r="G54" s="66"/>
      <c r="H54" s="4"/>
      <c r="I54" s="3"/>
      <c r="J54" s="21"/>
    </row>
    <row r="55" spans="2:10" ht="18" customHeight="1">
      <c r="B55" s="29" t="s">
        <v>20</v>
      </c>
      <c r="C55" s="30">
        <v>19.1</v>
      </c>
      <c r="D55" s="30">
        <v>22</v>
      </c>
      <c r="E55" s="28">
        <v>22</v>
      </c>
      <c r="F55" s="28">
        <v>58.9</v>
      </c>
      <c r="G55" s="72">
        <f t="shared" si="4"/>
        <v>267.72727272727275</v>
      </c>
      <c r="H55" s="12">
        <f t="shared" si="5"/>
        <v>36.9</v>
      </c>
      <c r="I55" s="25">
        <f>F55-C55</f>
        <v>39.8</v>
      </c>
      <c r="J55" s="72">
        <f>F55/C55*100</f>
        <v>308.37696335078533</v>
      </c>
    </row>
    <row r="56" spans="2:10" ht="28.5" customHeight="1">
      <c r="B56" s="119" t="s">
        <v>2</v>
      </c>
      <c r="C56" s="121" t="s">
        <v>59</v>
      </c>
      <c r="D56" s="123" t="s">
        <v>51</v>
      </c>
      <c r="E56" s="124"/>
      <c r="F56" s="124"/>
      <c r="G56" s="124"/>
      <c r="H56" s="125"/>
      <c r="I56" s="126" t="s">
        <v>66</v>
      </c>
      <c r="J56" s="127"/>
    </row>
    <row r="57" spans="2:10" ht="45" customHeight="1">
      <c r="B57" s="120"/>
      <c r="C57" s="122"/>
      <c r="D57" s="15" t="s">
        <v>65</v>
      </c>
      <c r="E57" s="15" t="s">
        <v>47</v>
      </c>
      <c r="F57" s="15" t="s">
        <v>60</v>
      </c>
      <c r="G57" s="15" t="s">
        <v>56</v>
      </c>
      <c r="H57" s="15" t="s">
        <v>57</v>
      </c>
      <c r="I57" s="1" t="s">
        <v>15</v>
      </c>
      <c r="J57" s="1" t="s">
        <v>16</v>
      </c>
    </row>
    <row r="58" spans="2:10" ht="19.5" customHeight="1">
      <c r="B58" s="10" t="s">
        <v>31</v>
      </c>
      <c r="C58" s="16">
        <v>19.2</v>
      </c>
      <c r="D58" s="16">
        <v>22</v>
      </c>
      <c r="E58" s="11">
        <v>32.4</v>
      </c>
      <c r="F58" s="11">
        <v>58.8</v>
      </c>
      <c r="G58" s="72">
        <f t="shared" si="4"/>
        <v>181.4814814814815</v>
      </c>
      <c r="H58" s="12">
        <f t="shared" si="5"/>
        <v>26.4</v>
      </c>
      <c r="I58" s="25">
        <f>F58-C58</f>
        <v>39.599999999999994</v>
      </c>
      <c r="J58" s="72">
        <f>F58/C58*100</f>
        <v>306.25</v>
      </c>
    </row>
    <row r="59" spans="2:10" ht="17.25" customHeight="1">
      <c r="B59" s="6" t="s">
        <v>6</v>
      </c>
      <c r="C59" s="7">
        <v>0.2</v>
      </c>
      <c r="D59" s="7"/>
      <c r="E59" s="7"/>
      <c r="F59" s="7">
        <v>21.2</v>
      </c>
      <c r="G59" s="66">
        <v>0</v>
      </c>
      <c r="H59" s="4">
        <f t="shared" si="5"/>
        <v>21.2</v>
      </c>
      <c r="I59" s="3">
        <f>F59-C59</f>
        <v>21</v>
      </c>
      <c r="J59" s="66">
        <f>F59/C59*100</f>
        <v>10599.999999999998</v>
      </c>
    </row>
    <row r="60" spans="2:10" ht="17.25" customHeight="1">
      <c r="B60" s="6" t="s">
        <v>7</v>
      </c>
      <c r="C60" s="7">
        <v>16.6</v>
      </c>
      <c r="D60" s="7">
        <v>17.2</v>
      </c>
      <c r="E60" s="7">
        <v>17.2</v>
      </c>
      <c r="F60" s="7">
        <v>21.3</v>
      </c>
      <c r="G60" s="66">
        <f t="shared" si="4"/>
        <v>123.8372093023256</v>
      </c>
      <c r="H60" s="4">
        <f t="shared" si="5"/>
        <v>4.100000000000001</v>
      </c>
      <c r="I60" s="3">
        <f>F60-C60</f>
        <v>4.699999999999999</v>
      </c>
      <c r="J60" s="66">
        <f>F60/C60*100</f>
        <v>128.3132530120482</v>
      </c>
    </row>
    <row r="61" spans="2:10" ht="17.25" customHeight="1">
      <c r="B61" s="6" t="s">
        <v>36</v>
      </c>
      <c r="C61" s="7">
        <v>2.4</v>
      </c>
      <c r="D61" s="7">
        <v>4.8</v>
      </c>
      <c r="E61" s="7">
        <v>14.8</v>
      </c>
      <c r="F61" s="7">
        <v>15.7</v>
      </c>
      <c r="G61" s="66">
        <f t="shared" si="4"/>
        <v>106.08108108108108</v>
      </c>
      <c r="H61" s="4">
        <f t="shared" si="5"/>
        <v>0.8999999999999986</v>
      </c>
      <c r="I61" s="3">
        <f>F61-C61</f>
        <v>13.299999999999999</v>
      </c>
      <c r="J61" s="66">
        <f>F61/C61*100</f>
        <v>654.1666666666667</v>
      </c>
    </row>
    <row r="62" spans="2:10" ht="17.25" customHeight="1">
      <c r="B62" s="6" t="s">
        <v>37</v>
      </c>
      <c r="C62" s="7"/>
      <c r="D62" s="7"/>
      <c r="E62" s="7">
        <v>0.4</v>
      </c>
      <c r="F62" s="7">
        <v>0.4</v>
      </c>
      <c r="G62" s="66">
        <f t="shared" si="4"/>
        <v>100</v>
      </c>
      <c r="H62" s="4">
        <f t="shared" si="5"/>
        <v>0</v>
      </c>
      <c r="I62" s="3">
        <v>0.4</v>
      </c>
      <c r="J62" s="66">
        <v>0</v>
      </c>
    </row>
    <row r="63" spans="2:10" ht="17.25" customHeight="1">
      <c r="B63" s="96" t="s">
        <v>30</v>
      </c>
      <c r="C63" s="97"/>
      <c r="D63" s="97"/>
      <c r="E63" s="98"/>
      <c r="F63" s="17">
        <v>0.2</v>
      </c>
      <c r="G63" s="66">
        <v>0</v>
      </c>
      <c r="H63" s="4">
        <f aca="true" t="shared" si="10" ref="H63:H90">F63-E63</f>
        <v>0.2</v>
      </c>
      <c r="I63" s="18">
        <v>0.2</v>
      </c>
      <c r="J63" s="66">
        <v>0</v>
      </c>
    </row>
    <row r="64" spans="2:10" ht="32.25" customHeight="1">
      <c r="B64" s="31" t="s">
        <v>42</v>
      </c>
      <c r="C64" s="31">
        <v>3169.1</v>
      </c>
      <c r="D64" s="31">
        <v>367.8</v>
      </c>
      <c r="E64" s="31">
        <v>1572</v>
      </c>
      <c r="F64" s="32">
        <v>3742.2</v>
      </c>
      <c r="G64" s="72">
        <f aca="true" t="shared" si="11" ref="G64:G90">F64/E64*100</f>
        <v>238.0534351145038</v>
      </c>
      <c r="H64" s="12">
        <f t="shared" si="10"/>
        <v>2170.2</v>
      </c>
      <c r="I64" s="71">
        <f>F64-C64</f>
        <v>573.0999999999999</v>
      </c>
      <c r="J64" s="67">
        <f>F64/C64*100</f>
        <v>118.0839986115932</v>
      </c>
    </row>
    <row r="65" spans="2:10" ht="10.5" customHeight="1">
      <c r="B65" s="63" t="s">
        <v>12</v>
      </c>
      <c r="C65" s="75"/>
      <c r="D65" s="75"/>
      <c r="E65" s="15"/>
      <c r="F65" s="15"/>
      <c r="G65" s="66"/>
      <c r="H65" s="4"/>
      <c r="I65" s="1"/>
      <c r="J65" s="1"/>
    </row>
    <row r="66" spans="2:10" ht="19.5" customHeight="1">
      <c r="B66" s="25" t="s">
        <v>20</v>
      </c>
      <c r="C66" s="25">
        <v>1584.6</v>
      </c>
      <c r="D66" s="25">
        <v>183.9</v>
      </c>
      <c r="E66" s="25">
        <v>183.9</v>
      </c>
      <c r="F66" s="28">
        <v>1871.2</v>
      </c>
      <c r="G66" s="72">
        <f t="shared" si="11"/>
        <v>1017.5095160413267</v>
      </c>
      <c r="H66" s="12">
        <f t="shared" si="10"/>
        <v>1687.3</v>
      </c>
      <c r="I66" s="25">
        <f aca="true" t="shared" si="12" ref="I66:I75">F66-C66</f>
        <v>286.60000000000014</v>
      </c>
      <c r="J66" s="72">
        <f>F66/C66*100</f>
        <v>118.08658336488705</v>
      </c>
    </row>
    <row r="67" spans="2:10" ht="19.5" customHeight="1">
      <c r="B67" s="25" t="s">
        <v>31</v>
      </c>
      <c r="C67" s="25">
        <v>1584.5</v>
      </c>
      <c r="D67" s="25">
        <v>183.9</v>
      </c>
      <c r="E67" s="25">
        <v>1388.1</v>
      </c>
      <c r="F67" s="28">
        <v>1871.1</v>
      </c>
      <c r="G67" s="72">
        <f t="shared" si="11"/>
        <v>134.79576399394858</v>
      </c>
      <c r="H67" s="12">
        <f t="shared" si="10"/>
        <v>483</v>
      </c>
      <c r="I67" s="25">
        <f t="shared" si="12"/>
        <v>286.5999999999999</v>
      </c>
      <c r="J67" s="72">
        <f>F67/C67*100</f>
        <v>118.08772483433259</v>
      </c>
    </row>
    <row r="68" spans="2:10" ht="17.25" customHeight="1">
      <c r="B68" s="13" t="s">
        <v>19</v>
      </c>
      <c r="C68" s="13">
        <v>1175.8</v>
      </c>
      <c r="D68" s="13">
        <v>120.5</v>
      </c>
      <c r="E68" s="3">
        <v>664.8</v>
      </c>
      <c r="F68" s="5">
        <v>989.1</v>
      </c>
      <c r="G68" s="66">
        <f t="shared" si="11"/>
        <v>148.78158844765343</v>
      </c>
      <c r="H68" s="4">
        <f t="shared" si="10"/>
        <v>324.30000000000007</v>
      </c>
      <c r="I68" s="3">
        <f t="shared" si="12"/>
        <v>-186.69999999999993</v>
      </c>
      <c r="J68" s="66">
        <f>F68/C68*100</f>
        <v>84.12144922605887</v>
      </c>
    </row>
    <row r="69" spans="2:10" ht="18.75" customHeight="1">
      <c r="B69" s="13" t="s">
        <v>27</v>
      </c>
      <c r="C69" s="18">
        <v>174.5</v>
      </c>
      <c r="D69" s="18">
        <v>26</v>
      </c>
      <c r="E69" s="3">
        <v>100</v>
      </c>
      <c r="F69" s="5">
        <v>145.7</v>
      </c>
      <c r="G69" s="66">
        <f t="shared" si="11"/>
        <v>145.7</v>
      </c>
      <c r="H69" s="4">
        <f t="shared" si="10"/>
        <v>45.69999999999999</v>
      </c>
      <c r="I69" s="3">
        <f t="shared" si="12"/>
        <v>-28.80000000000001</v>
      </c>
      <c r="J69" s="66">
        <f aca="true" t="shared" si="13" ref="J69:J74">F69/C69*100</f>
        <v>83.49570200573065</v>
      </c>
    </row>
    <row r="70" spans="2:10" ht="17.25" customHeight="1">
      <c r="B70" s="6" t="s">
        <v>5</v>
      </c>
      <c r="C70" s="13">
        <v>17.3</v>
      </c>
      <c r="D70" s="23">
        <v>8</v>
      </c>
      <c r="E70" s="8">
        <v>210.8</v>
      </c>
      <c r="F70" s="9">
        <v>216</v>
      </c>
      <c r="G70" s="66">
        <f t="shared" si="11"/>
        <v>102.46679316888046</v>
      </c>
      <c r="H70" s="4">
        <f t="shared" si="10"/>
        <v>5.199999999999989</v>
      </c>
      <c r="I70" s="3">
        <f t="shared" si="12"/>
        <v>198.7</v>
      </c>
      <c r="J70" s="66">
        <f t="shared" si="13"/>
        <v>1248.5549132947976</v>
      </c>
    </row>
    <row r="71" spans="2:10" ht="17.25" customHeight="1">
      <c r="B71" s="6" t="s">
        <v>6</v>
      </c>
      <c r="C71" s="18">
        <v>22.4</v>
      </c>
      <c r="D71" s="54">
        <v>6.7</v>
      </c>
      <c r="E71" s="8">
        <v>6.7</v>
      </c>
      <c r="F71" s="9">
        <v>21.5</v>
      </c>
      <c r="G71" s="66">
        <f t="shared" si="11"/>
        <v>320.89552238805965</v>
      </c>
      <c r="H71" s="4">
        <f t="shared" si="10"/>
        <v>14.8</v>
      </c>
      <c r="I71" s="3">
        <f t="shared" si="12"/>
        <v>-0.8999999999999986</v>
      </c>
      <c r="J71" s="66">
        <f t="shared" si="13"/>
        <v>95.98214285714286</v>
      </c>
    </row>
    <row r="72" spans="2:10" ht="17.25" customHeight="1">
      <c r="B72" s="13" t="s">
        <v>7</v>
      </c>
      <c r="C72" s="18">
        <v>141.4</v>
      </c>
      <c r="D72" s="18">
        <v>7.5</v>
      </c>
      <c r="E72" s="3">
        <v>379.3</v>
      </c>
      <c r="F72" s="9">
        <v>456.6</v>
      </c>
      <c r="G72" s="66">
        <f t="shared" si="11"/>
        <v>120.37964671763777</v>
      </c>
      <c r="H72" s="4">
        <f t="shared" si="10"/>
        <v>77.30000000000001</v>
      </c>
      <c r="I72" s="3">
        <f t="shared" si="12"/>
        <v>315.20000000000005</v>
      </c>
      <c r="J72" s="66">
        <f t="shared" si="13"/>
        <v>322.9137199434229</v>
      </c>
    </row>
    <row r="73" spans="2:10" ht="17.25" customHeight="1">
      <c r="B73" s="6" t="s">
        <v>8</v>
      </c>
      <c r="C73" s="18">
        <v>28</v>
      </c>
      <c r="D73" s="18">
        <v>7</v>
      </c>
      <c r="E73" s="3">
        <v>18.3</v>
      </c>
      <c r="F73" s="9">
        <v>25.1</v>
      </c>
      <c r="G73" s="66">
        <f t="shared" si="11"/>
        <v>137.1584699453552</v>
      </c>
      <c r="H73" s="4">
        <f t="shared" si="10"/>
        <v>6.800000000000001</v>
      </c>
      <c r="I73" s="3">
        <f t="shared" si="12"/>
        <v>-2.8999999999999986</v>
      </c>
      <c r="J73" s="66">
        <f t="shared" si="13"/>
        <v>89.64285714285715</v>
      </c>
    </row>
    <row r="74" spans="2:10" ht="18" customHeight="1">
      <c r="B74" s="13" t="s">
        <v>9</v>
      </c>
      <c r="C74" s="18">
        <v>25.1</v>
      </c>
      <c r="D74" s="18">
        <v>8.2</v>
      </c>
      <c r="E74" s="3">
        <v>8.2</v>
      </c>
      <c r="F74" s="9">
        <v>17.2</v>
      </c>
      <c r="G74" s="66">
        <f t="shared" si="11"/>
        <v>209.7560975609756</v>
      </c>
      <c r="H74" s="4">
        <f t="shared" si="10"/>
        <v>9</v>
      </c>
      <c r="I74" s="3">
        <f t="shared" si="12"/>
        <v>-7.900000000000002</v>
      </c>
      <c r="J74" s="66">
        <f t="shared" si="13"/>
        <v>68.52589641434263</v>
      </c>
    </row>
    <row r="75" spans="2:10" ht="37.5" customHeight="1">
      <c r="B75" s="31" t="s">
        <v>38</v>
      </c>
      <c r="C75" s="55">
        <v>52</v>
      </c>
      <c r="D75" s="55"/>
      <c r="E75" s="56">
        <v>0</v>
      </c>
      <c r="F75" s="56"/>
      <c r="G75" s="67">
        <v>0</v>
      </c>
      <c r="H75" s="70">
        <f t="shared" si="10"/>
        <v>0</v>
      </c>
      <c r="I75" s="25">
        <f t="shared" si="12"/>
        <v>-52</v>
      </c>
      <c r="J75" s="72">
        <f>F75/C75*100</f>
        <v>0</v>
      </c>
    </row>
    <row r="76" spans="2:10" ht="10.5" customHeight="1">
      <c r="B76" s="60" t="s">
        <v>3</v>
      </c>
      <c r="C76" s="54"/>
      <c r="D76" s="54"/>
      <c r="E76" s="9"/>
      <c r="F76" s="9"/>
      <c r="G76" s="66"/>
      <c r="H76" s="4"/>
      <c r="I76" s="3"/>
      <c r="J76" s="21"/>
    </row>
    <row r="77" spans="2:10" ht="15.75" customHeight="1">
      <c r="B77" s="23" t="s">
        <v>39</v>
      </c>
      <c r="C77" s="54">
        <v>52</v>
      </c>
      <c r="D77" s="54"/>
      <c r="E77" s="9">
        <v>0</v>
      </c>
      <c r="F77" s="9"/>
      <c r="G77" s="66">
        <v>0</v>
      </c>
      <c r="H77" s="4">
        <f t="shared" si="10"/>
        <v>0</v>
      </c>
      <c r="I77" s="3">
        <f>F77-C77</f>
        <v>-52</v>
      </c>
      <c r="J77" s="66">
        <v>0</v>
      </c>
    </row>
    <row r="78" spans="2:10" ht="27" customHeight="1" thickBot="1">
      <c r="B78" s="37" t="s">
        <v>17</v>
      </c>
      <c r="C78" s="38">
        <v>3972.2</v>
      </c>
      <c r="D78" s="38">
        <v>2500</v>
      </c>
      <c r="E78" s="38">
        <v>2775.8</v>
      </c>
      <c r="F78" s="39">
        <v>1597.7</v>
      </c>
      <c r="G78" s="73">
        <f t="shared" si="11"/>
        <v>57.55818142517472</v>
      </c>
      <c r="H78" s="74">
        <f t="shared" si="10"/>
        <v>-1178.1000000000001</v>
      </c>
      <c r="I78" s="71">
        <f>F78-C78</f>
        <v>-2374.5</v>
      </c>
      <c r="J78" s="67">
        <f>F78/C78*100</f>
        <v>40.22204320024168</v>
      </c>
    </row>
    <row r="79" spans="2:10" ht="10.5" customHeight="1">
      <c r="B79" s="61" t="s">
        <v>3</v>
      </c>
      <c r="C79" s="24"/>
      <c r="D79" s="24"/>
      <c r="E79" s="22"/>
      <c r="F79" s="22"/>
      <c r="G79" s="68"/>
      <c r="H79" s="4"/>
      <c r="I79" s="4"/>
      <c r="J79" s="20"/>
    </row>
    <row r="80" spans="2:10" ht="18.75" customHeight="1">
      <c r="B80" s="10" t="s">
        <v>20</v>
      </c>
      <c r="C80" s="28">
        <v>1986.1</v>
      </c>
      <c r="D80" s="28">
        <v>1250</v>
      </c>
      <c r="E80" s="28">
        <v>1250</v>
      </c>
      <c r="F80" s="28">
        <v>798.8</v>
      </c>
      <c r="G80" s="72">
        <f t="shared" si="11"/>
        <v>63.903999999999996</v>
      </c>
      <c r="H80" s="12">
        <f t="shared" si="10"/>
        <v>-451.20000000000005</v>
      </c>
      <c r="I80" s="25">
        <f aca="true" t="shared" si="14" ref="I80:I90">F80-C80</f>
        <v>-1187.3</v>
      </c>
      <c r="J80" s="72">
        <f aca="true" t="shared" si="15" ref="J80:J90">F80/C80*100</f>
        <v>40.2195257036403</v>
      </c>
    </row>
    <row r="81" spans="2:10" ht="18" customHeight="1">
      <c r="B81" s="10" t="s">
        <v>31</v>
      </c>
      <c r="C81" s="26">
        <v>1986.1</v>
      </c>
      <c r="D81" s="26">
        <v>1250</v>
      </c>
      <c r="E81" s="26">
        <v>1525.8</v>
      </c>
      <c r="F81" s="26">
        <v>798.8</v>
      </c>
      <c r="G81" s="72">
        <f t="shared" si="11"/>
        <v>52.35286407130686</v>
      </c>
      <c r="H81" s="12">
        <f t="shared" si="10"/>
        <v>-727</v>
      </c>
      <c r="I81" s="25">
        <f t="shared" si="14"/>
        <v>-1187.3</v>
      </c>
      <c r="J81" s="72">
        <f t="shared" si="15"/>
        <v>40.2195257036403</v>
      </c>
    </row>
    <row r="82" spans="2:10" ht="17.25" customHeight="1">
      <c r="B82" s="13" t="s">
        <v>4</v>
      </c>
      <c r="C82" s="9">
        <v>207.6</v>
      </c>
      <c r="D82" s="9">
        <v>180</v>
      </c>
      <c r="E82" s="9">
        <v>180</v>
      </c>
      <c r="F82" s="9">
        <v>77.9</v>
      </c>
      <c r="G82" s="66">
        <f t="shared" si="11"/>
        <v>43.27777777777778</v>
      </c>
      <c r="H82" s="4">
        <f t="shared" si="10"/>
        <v>-102.1</v>
      </c>
      <c r="I82" s="3">
        <f t="shared" si="14"/>
        <v>-129.7</v>
      </c>
      <c r="J82" s="66">
        <f t="shared" si="15"/>
        <v>37.52408477842004</v>
      </c>
    </row>
    <row r="83" spans="2:10" ht="17.25" customHeight="1">
      <c r="B83" s="13" t="s">
        <v>26</v>
      </c>
      <c r="C83" s="5">
        <v>826</v>
      </c>
      <c r="D83" s="5">
        <v>504</v>
      </c>
      <c r="E83" s="5">
        <v>504</v>
      </c>
      <c r="F83" s="5">
        <v>327.7</v>
      </c>
      <c r="G83" s="66">
        <f t="shared" si="11"/>
        <v>65.01984126984127</v>
      </c>
      <c r="H83" s="4">
        <f t="shared" si="10"/>
        <v>-176.3</v>
      </c>
      <c r="I83" s="3">
        <f t="shared" si="14"/>
        <v>-498.3</v>
      </c>
      <c r="J83" s="66">
        <f t="shared" si="15"/>
        <v>39.67312348668281</v>
      </c>
    </row>
    <row r="84" spans="2:10" ht="27" customHeight="1">
      <c r="B84" s="119" t="s">
        <v>2</v>
      </c>
      <c r="C84" s="121" t="s">
        <v>59</v>
      </c>
      <c r="D84" s="123" t="s">
        <v>51</v>
      </c>
      <c r="E84" s="124"/>
      <c r="F84" s="124"/>
      <c r="G84" s="124"/>
      <c r="H84" s="125"/>
      <c r="I84" s="126" t="s">
        <v>66</v>
      </c>
      <c r="J84" s="127"/>
    </row>
    <row r="85" spans="2:10" ht="45.75" customHeight="1">
      <c r="B85" s="120"/>
      <c r="C85" s="122"/>
      <c r="D85" s="15" t="s">
        <v>65</v>
      </c>
      <c r="E85" s="15" t="s">
        <v>47</v>
      </c>
      <c r="F85" s="15" t="s">
        <v>60</v>
      </c>
      <c r="G85" s="15" t="s">
        <v>56</v>
      </c>
      <c r="H85" s="15" t="s">
        <v>57</v>
      </c>
      <c r="I85" s="1" t="s">
        <v>15</v>
      </c>
      <c r="J85" s="1" t="s">
        <v>16</v>
      </c>
    </row>
    <row r="86" spans="2:10" ht="17.25" customHeight="1">
      <c r="B86" s="23" t="s">
        <v>1</v>
      </c>
      <c r="C86" s="9">
        <v>90.3</v>
      </c>
      <c r="D86" s="9">
        <v>52</v>
      </c>
      <c r="E86" s="9">
        <v>52</v>
      </c>
      <c r="F86" s="9">
        <v>-53.9</v>
      </c>
      <c r="G86" s="66">
        <f t="shared" si="11"/>
        <v>-103.65384615384615</v>
      </c>
      <c r="H86" s="4">
        <f t="shared" si="10"/>
        <v>-105.9</v>
      </c>
      <c r="I86" s="3">
        <f t="shared" si="14"/>
        <v>-144.2</v>
      </c>
      <c r="J86" s="66">
        <f t="shared" si="15"/>
        <v>-59.68992248062015</v>
      </c>
    </row>
    <row r="87" spans="2:10" ht="16.5" customHeight="1">
      <c r="B87" s="23" t="s">
        <v>6</v>
      </c>
      <c r="C87" s="9">
        <v>122.8</v>
      </c>
      <c r="D87" s="9">
        <v>61</v>
      </c>
      <c r="E87" s="9">
        <v>336.8</v>
      </c>
      <c r="F87" s="9">
        <v>490</v>
      </c>
      <c r="G87" s="66">
        <f t="shared" si="11"/>
        <v>145.48693586698334</v>
      </c>
      <c r="H87" s="4">
        <f t="shared" si="10"/>
        <v>153.2</v>
      </c>
      <c r="I87" s="3">
        <f t="shared" si="14"/>
        <v>367.2</v>
      </c>
      <c r="J87" s="66">
        <f t="shared" si="15"/>
        <v>399.0228013029316</v>
      </c>
    </row>
    <row r="88" spans="2:10" ht="15.75" customHeight="1">
      <c r="B88" s="23" t="s">
        <v>29</v>
      </c>
      <c r="C88" s="9">
        <v>599.6</v>
      </c>
      <c r="D88" s="9">
        <v>330</v>
      </c>
      <c r="E88" s="9">
        <v>330</v>
      </c>
      <c r="F88" s="9">
        <v>-190.3</v>
      </c>
      <c r="G88" s="66">
        <f t="shared" si="11"/>
        <v>-57.666666666666664</v>
      </c>
      <c r="H88" s="4">
        <f t="shared" si="10"/>
        <v>-520.3</v>
      </c>
      <c r="I88" s="3">
        <f t="shared" si="14"/>
        <v>-789.9000000000001</v>
      </c>
      <c r="J88" s="66">
        <f t="shared" si="15"/>
        <v>-31.73782521681121</v>
      </c>
    </row>
    <row r="89" spans="2:10" ht="16.5" customHeight="1">
      <c r="B89" s="23" t="s">
        <v>0</v>
      </c>
      <c r="C89" s="9">
        <v>5</v>
      </c>
      <c r="D89" s="9">
        <v>53</v>
      </c>
      <c r="E89" s="9">
        <v>53</v>
      </c>
      <c r="F89" s="9">
        <v>1.3</v>
      </c>
      <c r="G89" s="66">
        <f t="shared" si="11"/>
        <v>2.4528301886792456</v>
      </c>
      <c r="H89" s="4">
        <f t="shared" si="10"/>
        <v>-51.7</v>
      </c>
      <c r="I89" s="3">
        <f t="shared" si="14"/>
        <v>-3.7</v>
      </c>
      <c r="J89" s="66">
        <f t="shared" si="15"/>
        <v>26</v>
      </c>
    </row>
    <row r="90" spans="2:10" ht="17.25" customHeight="1">
      <c r="B90" s="13" t="s">
        <v>30</v>
      </c>
      <c r="C90" s="5">
        <v>134.8</v>
      </c>
      <c r="D90" s="5">
        <v>70</v>
      </c>
      <c r="E90" s="5">
        <v>70</v>
      </c>
      <c r="F90" s="5">
        <v>146.2</v>
      </c>
      <c r="G90" s="66">
        <f t="shared" si="11"/>
        <v>208.85714285714286</v>
      </c>
      <c r="H90" s="4">
        <f t="shared" si="10"/>
        <v>76.19999999999999</v>
      </c>
      <c r="I90" s="3">
        <f t="shared" si="14"/>
        <v>11.399999999999977</v>
      </c>
      <c r="J90" s="66">
        <f t="shared" si="15"/>
        <v>108.45697329376853</v>
      </c>
    </row>
    <row r="91" spans="2:10" ht="28.5" customHeight="1" thickBot="1">
      <c r="B91" s="37" t="s">
        <v>43</v>
      </c>
      <c r="C91" s="37">
        <v>2686.6</v>
      </c>
      <c r="D91" s="37">
        <v>1764</v>
      </c>
      <c r="E91" s="37">
        <v>1766.1</v>
      </c>
      <c r="F91" s="40">
        <v>2144.9</v>
      </c>
      <c r="G91" s="73">
        <f>F91/E91*100</f>
        <v>121.44838910593964</v>
      </c>
      <c r="H91" s="74">
        <f>F91-E91</f>
        <v>378.8000000000002</v>
      </c>
      <c r="I91" s="74">
        <f>F91-C91</f>
        <v>-541.6999999999998</v>
      </c>
      <c r="J91" s="73">
        <f>F91/C91*100</f>
        <v>79.83696865927195</v>
      </c>
    </row>
    <row r="92" spans="2:10" ht="11.25" customHeight="1">
      <c r="B92" s="62" t="s">
        <v>3</v>
      </c>
      <c r="C92" s="75"/>
      <c r="D92" s="75"/>
      <c r="E92" s="15"/>
      <c r="F92" s="15"/>
      <c r="G92" s="15"/>
      <c r="H92" s="15"/>
      <c r="I92" s="1"/>
      <c r="J92" s="1"/>
    </row>
    <row r="93" spans="2:10" ht="20.25" customHeight="1">
      <c r="B93" s="10" t="s">
        <v>21</v>
      </c>
      <c r="C93" s="44">
        <v>2590.2</v>
      </c>
      <c r="D93" s="44">
        <v>1708</v>
      </c>
      <c r="E93" s="44">
        <v>1708</v>
      </c>
      <c r="F93" s="45">
        <v>2028.4</v>
      </c>
      <c r="G93" s="72">
        <f aca="true" t="shared" si="16" ref="G93:G101">F93/E93*100</f>
        <v>118.75878220140517</v>
      </c>
      <c r="H93" s="12">
        <f aca="true" t="shared" si="17" ref="H93:H101">F93-E93</f>
        <v>320.4000000000001</v>
      </c>
      <c r="I93" s="25">
        <f aca="true" t="shared" si="18" ref="I93:I101">F93-C93</f>
        <v>-561.7999999999997</v>
      </c>
      <c r="J93" s="72">
        <f aca="true" t="shared" si="19" ref="J93:J101">F93/C93*100</f>
        <v>78.31055516948499</v>
      </c>
    </row>
    <row r="94" spans="2:10" ht="18" customHeight="1">
      <c r="B94" s="10" t="s">
        <v>31</v>
      </c>
      <c r="C94" s="51">
        <v>96.4</v>
      </c>
      <c r="D94" s="51">
        <v>56</v>
      </c>
      <c r="E94" s="51">
        <v>58.1</v>
      </c>
      <c r="F94" s="45">
        <v>116.5</v>
      </c>
      <c r="G94" s="72">
        <f t="shared" si="16"/>
        <v>200.51635111876072</v>
      </c>
      <c r="H94" s="12">
        <f t="shared" si="17"/>
        <v>58.4</v>
      </c>
      <c r="I94" s="25">
        <f t="shared" si="18"/>
        <v>20.099999999999994</v>
      </c>
      <c r="J94" s="72">
        <f t="shared" si="19"/>
        <v>120.85062240663899</v>
      </c>
    </row>
    <row r="95" spans="2:10" ht="17.25" customHeight="1">
      <c r="B95" s="13" t="s">
        <v>4</v>
      </c>
      <c r="C95" s="18">
        <v>31.4</v>
      </c>
      <c r="D95" s="18">
        <v>20</v>
      </c>
      <c r="E95" s="18">
        <v>20</v>
      </c>
      <c r="F95" s="3">
        <v>21.8</v>
      </c>
      <c r="G95" s="66">
        <f t="shared" si="16"/>
        <v>109.00000000000001</v>
      </c>
      <c r="H95" s="4">
        <f t="shared" si="17"/>
        <v>1.8000000000000007</v>
      </c>
      <c r="I95" s="3">
        <f t="shared" si="18"/>
        <v>-9.599999999999998</v>
      </c>
      <c r="J95" s="66">
        <f t="shared" si="19"/>
        <v>69.4267515923567</v>
      </c>
    </row>
    <row r="96" spans="2:10" ht="17.25" customHeight="1">
      <c r="B96" s="13" t="s">
        <v>8</v>
      </c>
      <c r="C96" s="18">
        <v>15.5</v>
      </c>
      <c r="D96" s="18">
        <v>8</v>
      </c>
      <c r="E96" s="18">
        <v>10.1</v>
      </c>
      <c r="F96" s="3">
        <v>10.1</v>
      </c>
      <c r="G96" s="66">
        <f t="shared" si="16"/>
        <v>100</v>
      </c>
      <c r="H96" s="4">
        <f t="shared" si="17"/>
        <v>0</v>
      </c>
      <c r="I96" s="3">
        <f t="shared" si="18"/>
        <v>-5.4</v>
      </c>
      <c r="J96" s="66">
        <f t="shared" si="19"/>
        <v>65.16129032258064</v>
      </c>
    </row>
    <row r="97" spans="2:10" ht="17.25" customHeight="1">
      <c r="B97" s="13" t="s">
        <v>28</v>
      </c>
      <c r="C97" s="18">
        <v>10.6</v>
      </c>
      <c r="D97" s="18">
        <v>7</v>
      </c>
      <c r="E97" s="18">
        <v>7</v>
      </c>
      <c r="F97" s="3">
        <v>14.6</v>
      </c>
      <c r="G97" s="66">
        <f t="shared" si="16"/>
        <v>208.57142857142858</v>
      </c>
      <c r="H97" s="4">
        <f t="shared" si="17"/>
        <v>7.6</v>
      </c>
      <c r="I97" s="3">
        <f t="shared" si="18"/>
        <v>4</v>
      </c>
      <c r="J97" s="66">
        <f t="shared" si="19"/>
        <v>137.73584905660377</v>
      </c>
    </row>
    <row r="98" spans="2:10" ht="17.25" customHeight="1">
      <c r="B98" s="13" t="s">
        <v>0</v>
      </c>
      <c r="C98" s="18">
        <v>23.6</v>
      </c>
      <c r="D98" s="18">
        <v>11</v>
      </c>
      <c r="E98" s="18">
        <v>11</v>
      </c>
      <c r="F98" s="3">
        <v>11.7</v>
      </c>
      <c r="G98" s="66">
        <f t="shared" si="16"/>
        <v>106.36363636363635</v>
      </c>
      <c r="H98" s="4">
        <f t="shared" si="17"/>
        <v>0.6999999999999993</v>
      </c>
      <c r="I98" s="3">
        <f t="shared" si="18"/>
        <v>-11.900000000000002</v>
      </c>
      <c r="J98" s="66">
        <f t="shared" si="19"/>
        <v>49.57627118644067</v>
      </c>
    </row>
    <row r="99" spans="2:10" ht="17.25" customHeight="1">
      <c r="B99" s="13" t="s">
        <v>37</v>
      </c>
      <c r="C99" s="18">
        <v>15.3</v>
      </c>
      <c r="D99" s="18">
        <v>10</v>
      </c>
      <c r="E99" s="18">
        <v>10</v>
      </c>
      <c r="F99" s="3">
        <v>23.3</v>
      </c>
      <c r="G99" s="66">
        <f t="shared" si="16"/>
        <v>233</v>
      </c>
      <c r="H99" s="4">
        <f t="shared" si="17"/>
        <v>13.3</v>
      </c>
      <c r="I99" s="3">
        <f t="shared" si="18"/>
        <v>8</v>
      </c>
      <c r="J99" s="66">
        <f t="shared" si="19"/>
        <v>152.2875816993464</v>
      </c>
    </row>
    <row r="100" spans="2:10" ht="17.25" customHeight="1">
      <c r="B100" s="13" t="s">
        <v>29</v>
      </c>
      <c r="C100" s="18"/>
      <c r="D100" s="18"/>
      <c r="E100" s="18"/>
      <c r="F100" s="3">
        <v>35</v>
      </c>
      <c r="G100" s="66">
        <v>0</v>
      </c>
      <c r="H100" s="4">
        <f t="shared" si="17"/>
        <v>35</v>
      </c>
      <c r="I100" s="3">
        <f t="shared" si="18"/>
        <v>35</v>
      </c>
      <c r="J100" s="66">
        <v>0</v>
      </c>
    </row>
    <row r="101" spans="2:10" ht="26.25" customHeight="1" thickBot="1">
      <c r="B101" s="42" t="s">
        <v>22</v>
      </c>
      <c r="C101" s="42">
        <v>7355.3</v>
      </c>
      <c r="D101" s="42">
        <v>8886</v>
      </c>
      <c r="E101" s="42">
        <v>8886</v>
      </c>
      <c r="F101" s="47">
        <v>7252.1</v>
      </c>
      <c r="G101" s="73">
        <f t="shared" si="16"/>
        <v>81.61264911096107</v>
      </c>
      <c r="H101" s="74">
        <f t="shared" si="17"/>
        <v>-1633.8999999999996</v>
      </c>
      <c r="I101" s="74">
        <f t="shared" si="18"/>
        <v>-103.19999999999982</v>
      </c>
      <c r="J101" s="73">
        <f t="shared" si="19"/>
        <v>98.59693010482238</v>
      </c>
    </row>
    <row r="102" spans="2:10" ht="10.5" customHeight="1">
      <c r="B102" s="61" t="s">
        <v>23</v>
      </c>
      <c r="C102" s="10"/>
      <c r="D102" s="10"/>
      <c r="E102" s="10"/>
      <c r="F102" s="11"/>
      <c r="G102" s="19"/>
      <c r="H102" s="12"/>
      <c r="I102" s="4"/>
      <c r="J102" s="20"/>
    </row>
    <row r="103" spans="2:10" ht="21.75" customHeight="1">
      <c r="B103" s="53" t="s">
        <v>21</v>
      </c>
      <c r="C103" s="44">
        <v>7355.3</v>
      </c>
      <c r="D103" s="44">
        <v>8886</v>
      </c>
      <c r="E103" s="44">
        <v>8886</v>
      </c>
      <c r="F103" s="46">
        <v>7252.1</v>
      </c>
      <c r="G103" s="72">
        <f>F103/E103*100</f>
        <v>81.61264911096107</v>
      </c>
      <c r="H103" s="12">
        <f>F103-E103</f>
        <v>-1633.8999999999996</v>
      </c>
      <c r="I103" s="25">
        <f>F103-C103</f>
        <v>-103.19999999999982</v>
      </c>
      <c r="J103" s="72">
        <f>F103/C103*100</f>
        <v>98.59693010482238</v>
      </c>
    </row>
    <row r="104" spans="2:10" ht="36" customHeight="1" thickBot="1">
      <c r="B104" s="37" t="s">
        <v>44</v>
      </c>
      <c r="C104" s="42">
        <v>473.9</v>
      </c>
      <c r="D104" s="42">
        <v>437.9</v>
      </c>
      <c r="E104" s="42">
        <v>437.9</v>
      </c>
      <c r="F104" s="43">
        <v>572</v>
      </c>
      <c r="G104" s="73">
        <f>F104/E104*100</f>
        <v>130.6234300068509</v>
      </c>
      <c r="H104" s="74">
        <f>F104-E104</f>
        <v>134.10000000000002</v>
      </c>
      <c r="I104" s="74">
        <f>F104-C104</f>
        <v>98.10000000000002</v>
      </c>
      <c r="J104" s="73">
        <f>F104/C104*100</f>
        <v>120.70056974045158</v>
      </c>
    </row>
    <row r="105" spans="2:10" ht="10.5" customHeight="1">
      <c r="B105" s="62" t="s">
        <v>3</v>
      </c>
      <c r="C105" s="6"/>
      <c r="D105" s="6"/>
      <c r="E105" s="6"/>
      <c r="F105" s="7"/>
      <c r="G105" s="19"/>
      <c r="H105" s="12"/>
      <c r="I105" s="4"/>
      <c r="J105" s="20"/>
    </row>
    <row r="106" spans="2:10" ht="18.75" customHeight="1">
      <c r="B106" s="10" t="s">
        <v>21</v>
      </c>
      <c r="C106" s="44">
        <v>473.9</v>
      </c>
      <c r="D106" s="44">
        <v>437.9</v>
      </c>
      <c r="E106" s="44">
        <v>437.9</v>
      </c>
      <c r="F106" s="45">
        <v>572</v>
      </c>
      <c r="G106" s="72">
        <f>F106/E106*100</f>
        <v>130.6234300068509</v>
      </c>
      <c r="H106" s="12">
        <f>F106-E106</f>
        <v>134.10000000000002</v>
      </c>
      <c r="I106" s="25">
        <f>F106-C106</f>
        <v>98.10000000000002</v>
      </c>
      <c r="J106" s="72">
        <f>F106/C106*100</f>
        <v>120.70056974045158</v>
      </c>
    </row>
    <row r="107" spans="2:10" ht="26.25" customHeight="1" thickBot="1">
      <c r="B107" s="37" t="s">
        <v>45</v>
      </c>
      <c r="C107" s="42">
        <v>2685.9</v>
      </c>
      <c r="D107" s="42">
        <v>187</v>
      </c>
      <c r="E107" s="42">
        <v>295.9</v>
      </c>
      <c r="F107" s="47">
        <v>2056.9</v>
      </c>
      <c r="G107" s="73">
        <f>F107/E107*100</f>
        <v>695.1334910442718</v>
      </c>
      <c r="H107" s="74">
        <f>F107-E107</f>
        <v>1761</v>
      </c>
      <c r="I107" s="74">
        <f>F107-C107</f>
        <v>-629</v>
      </c>
      <c r="J107" s="73">
        <f>F107/C107*100</f>
        <v>76.58140660486244</v>
      </c>
    </row>
    <row r="108" spans="2:10" ht="12" customHeight="1">
      <c r="B108" s="62" t="s">
        <v>3</v>
      </c>
      <c r="C108" s="6"/>
      <c r="D108" s="6"/>
      <c r="E108" s="6"/>
      <c r="F108" s="7"/>
      <c r="G108" s="68"/>
      <c r="H108" s="4"/>
      <c r="I108" s="4"/>
      <c r="J108" s="68"/>
    </row>
    <row r="109" spans="2:10" ht="18" customHeight="1">
      <c r="B109" s="29" t="s">
        <v>20</v>
      </c>
      <c r="C109" s="44">
        <v>2604.3</v>
      </c>
      <c r="D109" s="44">
        <v>187</v>
      </c>
      <c r="E109" s="44">
        <v>187</v>
      </c>
      <c r="F109" s="46">
        <v>1941.8</v>
      </c>
      <c r="G109" s="72">
        <f>F109/E109*100</f>
        <v>1038.3957219251336</v>
      </c>
      <c r="H109" s="12">
        <f>F109-E109</f>
        <v>1754.8</v>
      </c>
      <c r="I109" s="25">
        <f>F109-C109</f>
        <v>-662.5000000000002</v>
      </c>
      <c r="J109" s="72">
        <f>F109/C109*100</f>
        <v>74.56130246131397</v>
      </c>
    </row>
    <row r="110" spans="2:10" ht="18" customHeight="1">
      <c r="B110" s="29" t="s">
        <v>31</v>
      </c>
      <c r="C110" s="51">
        <v>81.6</v>
      </c>
      <c r="D110" s="51"/>
      <c r="E110" s="51">
        <v>108.9</v>
      </c>
      <c r="F110" s="46">
        <v>155.1</v>
      </c>
      <c r="G110" s="72">
        <f>F110/E110*100</f>
        <v>142.4242424242424</v>
      </c>
      <c r="H110" s="12">
        <f aca="true" t="shared" si="20" ref="H110:H118">F110-E110</f>
        <v>46.19999999999999</v>
      </c>
      <c r="I110" s="25">
        <f>F110-C110</f>
        <v>73.5</v>
      </c>
      <c r="J110" s="72">
        <f>F110/C110*100</f>
        <v>190.07352941176472</v>
      </c>
    </row>
    <row r="111" spans="2:10" ht="16.5" customHeight="1">
      <c r="B111" s="13" t="s">
        <v>40</v>
      </c>
      <c r="C111" s="18">
        <v>56.8</v>
      </c>
      <c r="D111" s="18"/>
      <c r="E111" s="18">
        <v>42.6</v>
      </c>
      <c r="F111" s="5">
        <v>56.9</v>
      </c>
      <c r="G111" s="66">
        <v>0</v>
      </c>
      <c r="H111" s="4">
        <f t="shared" si="20"/>
        <v>14.299999999999997</v>
      </c>
      <c r="I111" s="3">
        <f aca="true" t="shared" si="21" ref="I111:I118">H111-C111</f>
        <v>-42.5</v>
      </c>
      <c r="J111" s="66">
        <f>F111/C111*100</f>
        <v>100.17605633802818</v>
      </c>
    </row>
    <row r="112" spans="2:10" ht="27.75" customHeight="1">
      <c r="B112" s="119" t="s">
        <v>2</v>
      </c>
      <c r="C112" s="121" t="s">
        <v>59</v>
      </c>
      <c r="D112" s="123" t="s">
        <v>51</v>
      </c>
      <c r="E112" s="124"/>
      <c r="F112" s="124"/>
      <c r="G112" s="124"/>
      <c r="H112" s="125"/>
      <c r="I112" s="126" t="s">
        <v>66</v>
      </c>
      <c r="J112" s="127"/>
    </row>
    <row r="113" spans="2:10" ht="45" customHeight="1">
      <c r="B113" s="120"/>
      <c r="C113" s="122"/>
      <c r="D113" s="15" t="s">
        <v>65</v>
      </c>
      <c r="E113" s="15" t="s">
        <v>47</v>
      </c>
      <c r="F113" s="15" t="s">
        <v>60</v>
      </c>
      <c r="G113" s="15" t="s">
        <v>56</v>
      </c>
      <c r="H113" s="15" t="s">
        <v>57</v>
      </c>
      <c r="I113" s="1" t="s">
        <v>15</v>
      </c>
      <c r="J113" s="1" t="s">
        <v>16</v>
      </c>
    </row>
    <row r="114" spans="2:10" ht="16.5" customHeight="1">
      <c r="B114" s="13" t="s">
        <v>4</v>
      </c>
      <c r="C114" s="18"/>
      <c r="D114" s="18"/>
      <c r="E114" s="18">
        <v>46.2</v>
      </c>
      <c r="F114" s="5">
        <v>54.8</v>
      </c>
      <c r="G114" s="66">
        <v>0</v>
      </c>
      <c r="H114" s="4">
        <f t="shared" si="20"/>
        <v>8.599999999999994</v>
      </c>
      <c r="I114" s="3">
        <f t="shared" si="21"/>
        <v>8.599999999999994</v>
      </c>
      <c r="J114" s="66">
        <v>0</v>
      </c>
    </row>
    <row r="115" spans="2:10" ht="17.25" customHeight="1">
      <c r="B115" s="13" t="s">
        <v>29</v>
      </c>
      <c r="C115" s="18"/>
      <c r="D115" s="18"/>
      <c r="E115" s="18"/>
      <c r="F115" s="5">
        <v>8.5</v>
      </c>
      <c r="G115" s="66">
        <v>0</v>
      </c>
      <c r="H115" s="4">
        <f t="shared" si="20"/>
        <v>8.5</v>
      </c>
      <c r="I115" s="3">
        <f t="shared" si="21"/>
        <v>8.5</v>
      </c>
      <c r="J115" s="66">
        <v>0</v>
      </c>
    </row>
    <row r="116" spans="2:10" ht="17.25" customHeight="1">
      <c r="B116" s="13" t="s">
        <v>37</v>
      </c>
      <c r="C116" s="18"/>
      <c r="D116" s="18"/>
      <c r="E116" s="18">
        <v>1.8</v>
      </c>
      <c r="F116" s="5">
        <v>1.8</v>
      </c>
      <c r="G116" s="66">
        <v>0</v>
      </c>
      <c r="H116" s="4">
        <f t="shared" si="20"/>
        <v>0</v>
      </c>
      <c r="I116" s="3">
        <f t="shared" si="21"/>
        <v>0</v>
      </c>
      <c r="J116" s="66">
        <v>0</v>
      </c>
    </row>
    <row r="117" spans="2:10" ht="18" customHeight="1">
      <c r="B117" s="13" t="s">
        <v>0</v>
      </c>
      <c r="C117" s="18">
        <v>20</v>
      </c>
      <c r="D117" s="18"/>
      <c r="E117" s="18">
        <v>18.3</v>
      </c>
      <c r="F117" s="5">
        <v>18.3</v>
      </c>
      <c r="G117" s="66">
        <f>F117/E117*100</f>
        <v>100</v>
      </c>
      <c r="H117" s="4">
        <f t="shared" si="20"/>
        <v>0</v>
      </c>
      <c r="I117" s="8">
        <f t="shared" si="21"/>
        <v>-20</v>
      </c>
      <c r="J117" s="66">
        <f>F117/C117*100</f>
        <v>91.5</v>
      </c>
    </row>
    <row r="118" spans="2:10" ht="18.75" customHeight="1">
      <c r="B118" s="13" t="s">
        <v>28</v>
      </c>
      <c r="C118" s="18">
        <v>4.8</v>
      </c>
      <c r="D118" s="18"/>
      <c r="E118" s="18"/>
      <c r="F118" s="5">
        <v>14.8</v>
      </c>
      <c r="G118" s="66">
        <v>0</v>
      </c>
      <c r="H118" s="4">
        <f t="shared" si="20"/>
        <v>14.8</v>
      </c>
      <c r="I118" s="3">
        <f t="shared" si="21"/>
        <v>10</v>
      </c>
      <c r="J118" s="66">
        <f>F118/C118*100</f>
        <v>308.33333333333337</v>
      </c>
    </row>
    <row r="119" spans="2:10" ht="31.5" customHeight="1" thickBot="1">
      <c r="B119" s="57" t="s">
        <v>32</v>
      </c>
      <c r="C119" s="57">
        <v>243.5</v>
      </c>
      <c r="D119" s="57"/>
      <c r="E119" s="57">
        <v>437</v>
      </c>
      <c r="F119" s="115">
        <v>437</v>
      </c>
      <c r="G119" s="73">
        <v>0</v>
      </c>
      <c r="H119" s="74">
        <f>F119-E119</f>
        <v>0</v>
      </c>
      <c r="I119" s="74">
        <f>F119-C119</f>
        <v>193.5</v>
      </c>
      <c r="J119" s="73">
        <f>F119/C119*100</f>
        <v>179.46611909650926</v>
      </c>
    </row>
    <row r="120" spans="2:10" ht="11.25" customHeight="1">
      <c r="B120" s="62" t="s">
        <v>25</v>
      </c>
      <c r="C120" s="48"/>
      <c r="D120" s="48"/>
      <c r="E120" s="48"/>
      <c r="F120" s="49"/>
      <c r="G120" s="19"/>
      <c r="H120" s="12"/>
      <c r="I120" s="4"/>
      <c r="J120" s="20"/>
    </row>
    <row r="121" spans="2:10" ht="17.25" customHeight="1">
      <c r="B121" s="29" t="s">
        <v>33</v>
      </c>
      <c r="C121" s="44">
        <v>243.5</v>
      </c>
      <c r="D121" s="44"/>
      <c r="E121" s="44">
        <v>437</v>
      </c>
      <c r="F121" s="46">
        <v>437</v>
      </c>
      <c r="G121" s="72">
        <v>0</v>
      </c>
      <c r="H121" s="12">
        <f>F121-E121</f>
        <v>0</v>
      </c>
      <c r="I121" s="25">
        <f>F121-C121</f>
        <v>193.5</v>
      </c>
      <c r="J121" s="72">
        <f>F121/C121*100</f>
        <v>179.46611909650926</v>
      </c>
    </row>
    <row r="122" spans="2:10" ht="25.5" customHeight="1" thickBot="1">
      <c r="B122" s="27" t="s">
        <v>34</v>
      </c>
      <c r="C122" s="57">
        <v>1827.9</v>
      </c>
      <c r="D122" s="57">
        <v>2551.2</v>
      </c>
      <c r="E122" s="57">
        <v>2551.2</v>
      </c>
      <c r="F122" s="115">
        <v>20.5</v>
      </c>
      <c r="G122" s="73">
        <f>F122/E122*100</f>
        <v>0.8035434305424898</v>
      </c>
      <c r="H122" s="74">
        <f>F122-E122</f>
        <v>-2530.7</v>
      </c>
      <c r="I122" s="74">
        <f>F122-C122</f>
        <v>-1807.4</v>
      </c>
      <c r="J122" s="112">
        <f>F122/C122*100</f>
        <v>1.1215055528201763</v>
      </c>
    </row>
    <row r="123" spans="2:10" ht="12.75" customHeight="1">
      <c r="B123" s="62" t="s">
        <v>25</v>
      </c>
      <c r="C123" s="48"/>
      <c r="D123" s="48"/>
      <c r="E123" s="48"/>
      <c r="F123" s="49"/>
      <c r="G123" s="68"/>
      <c r="H123" s="4"/>
      <c r="I123" s="4"/>
      <c r="J123" s="68"/>
    </row>
    <row r="124" spans="2:10" ht="21.75" customHeight="1">
      <c r="B124" s="29" t="s">
        <v>20</v>
      </c>
      <c r="C124" s="44">
        <v>402.2</v>
      </c>
      <c r="D124" s="44">
        <v>1551.2</v>
      </c>
      <c r="E124" s="44">
        <v>1551.2</v>
      </c>
      <c r="F124" s="46">
        <v>20.5</v>
      </c>
      <c r="G124" s="72">
        <f>F124/E124*100</f>
        <v>1.3215575038679732</v>
      </c>
      <c r="H124" s="12">
        <f>F124-E124</f>
        <v>-1530.7</v>
      </c>
      <c r="I124" s="25">
        <f>F124-C124</f>
        <v>-381.7</v>
      </c>
      <c r="J124" s="72">
        <f>F124/C124*100</f>
        <v>5.096966683242169</v>
      </c>
    </row>
    <row r="125" spans="2:10" ht="20.25" customHeight="1">
      <c r="B125" s="29" t="s">
        <v>31</v>
      </c>
      <c r="C125" s="44">
        <v>1425.7</v>
      </c>
      <c r="D125" s="44">
        <v>1000</v>
      </c>
      <c r="E125" s="51">
        <v>1000</v>
      </c>
      <c r="F125" s="46"/>
      <c r="G125" s="72">
        <v>0</v>
      </c>
      <c r="H125" s="12">
        <v>-1000</v>
      </c>
      <c r="I125" s="25">
        <v>-1200</v>
      </c>
      <c r="J125" s="72">
        <v>0</v>
      </c>
    </row>
    <row r="126" spans="2:10" ht="16.5" customHeight="1">
      <c r="B126" s="13" t="s">
        <v>40</v>
      </c>
      <c r="C126" s="13">
        <v>1425.7</v>
      </c>
      <c r="D126" s="13">
        <v>1000</v>
      </c>
      <c r="E126" s="18">
        <v>1000</v>
      </c>
      <c r="F126" s="5"/>
      <c r="G126" s="66">
        <v>0</v>
      </c>
      <c r="H126" s="4">
        <v>-1000</v>
      </c>
      <c r="I126" s="3">
        <v>-1200</v>
      </c>
      <c r="J126" s="66">
        <v>0</v>
      </c>
    </row>
    <row r="127" spans="2:10" ht="25.5" customHeight="1" thickBot="1">
      <c r="B127" s="57" t="s">
        <v>46</v>
      </c>
      <c r="C127" s="57">
        <v>1064.5</v>
      </c>
      <c r="D127" s="57">
        <v>913.1</v>
      </c>
      <c r="E127" s="57">
        <v>913.1</v>
      </c>
      <c r="F127" s="115">
        <v>1732.8</v>
      </c>
      <c r="G127" s="73">
        <f>F127/E127*100</f>
        <v>189.77110940751285</v>
      </c>
      <c r="H127" s="74">
        <f>F127-E127</f>
        <v>819.6999999999999</v>
      </c>
      <c r="I127" s="71">
        <f>F127-C127</f>
        <v>668.3</v>
      </c>
      <c r="J127" s="67">
        <f>F127/C127*100</f>
        <v>162.78064819163927</v>
      </c>
    </row>
    <row r="128" spans="2:10" ht="11.25" customHeight="1">
      <c r="B128" s="62" t="s">
        <v>3</v>
      </c>
      <c r="C128" s="6"/>
      <c r="D128" s="6"/>
      <c r="E128" s="6"/>
      <c r="F128" s="7"/>
      <c r="G128" s="19"/>
      <c r="H128" s="12"/>
      <c r="I128" s="58"/>
      <c r="J128" s="59"/>
    </row>
    <row r="129" spans="2:10" ht="19.5" customHeight="1">
      <c r="B129" s="29" t="s">
        <v>20</v>
      </c>
      <c r="C129" s="44">
        <v>1064.5</v>
      </c>
      <c r="D129" s="44">
        <v>913.1</v>
      </c>
      <c r="E129" s="44">
        <v>913.1</v>
      </c>
      <c r="F129" s="46">
        <v>1732.8</v>
      </c>
      <c r="G129" s="72">
        <f>F129/E129*100</f>
        <v>189.77110940751285</v>
      </c>
      <c r="H129" s="12">
        <f>F129-E129</f>
        <v>819.6999999999999</v>
      </c>
      <c r="I129" s="25">
        <f>F129-C129</f>
        <v>668.3</v>
      </c>
      <c r="J129" s="72">
        <f>F129/C129*100</f>
        <v>162.78064819163927</v>
      </c>
    </row>
    <row r="130" spans="2:10" ht="30.75" customHeight="1" thickBot="1">
      <c r="B130" s="57" t="s">
        <v>24</v>
      </c>
      <c r="C130" s="57">
        <v>207.4</v>
      </c>
      <c r="D130" s="57"/>
      <c r="E130" s="116">
        <v>23.4</v>
      </c>
      <c r="F130" s="115">
        <v>598.4</v>
      </c>
      <c r="G130" s="73">
        <f>F130/E130*100</f>
        <v>2557.2649572649575</v>
      </c>
      <c r="H130" s="74">
        <f>F130-E130</f>
        <v>575</v>
      </c>
      <c r="I130" s="74">
        <f>F130-C130</f>
        <v>391</v>
      </c>
      <c r="J130" s="73">
        <f>F130/C130*100</f>
        <v>288.52459016393436</v>
      </c>
    </row>
    <row r="131" spans="2:10" ht="12" customHeight="1">
      <c r="B131" s="62" t="s">
        <v>25</v>
      </c>
      <c r="C131" s="10"/>
      <c r="D131" s="10"/>
      <c r="E131" s="16"/>
      <c r="F131" s="11"/>
      <c r="G131" s="68"/>
      <c r="H131" s="4"/>
      <c r="I131" s="4"/>
      <c r="J131" s="68"/>
    </row>
    <row r="132" spans="2:10" ht="18.75" customHeight="1">
      <c r="B132" s="29" t="s">
        <v>20</v>
      </c>
      <c r="C132" s="29">
        <v>203.8</v>
      </c>
      <c r="D132" s="29"/>
      <c r="E132" s="30">
        <v>0</v>
      </c>
      <c r="F132" s="28">
        <v>552.5</v>
      </c>
      <c r="G132" s="72">
        <v>0</v>
      </c>
      <c r="H132" s="12">
        <f>F132-E132</f>
        <v>552.5</v>
      </c>
      <c r="I132" s="71">
        <f>F132-C132</f>
        <v>348.7</v>
      </c>
      <c r="J132" s="67">
        <f>F132/C132*100</f>
        <v>271.099116781158</v>
      </c>
    </row>
    <row r="133" spans="2:10" ht="18" customHeight="1">
      <c r="B133" s="29" t="s">
        <v>31</v>
      </c>
      <c r="C133" s="29"/>
      <c r="D133" s="29"/>
      <c r="E133" s="30">
        <v>23.4</v>
      </c>
      <c r="F133" s="28">
        <v>45.9</v>
      </c>
      <c r="G133" s="72">
        <f>F133/E133*100</f>
        <v>196.15384615384616</v>
      </c>
      <c r="H133" s="12">
        <f>F133-E133</f>
        <v>22.5</v>
      </c>
      <c r="I133" s="25">
        <f>F133-C133</f>
        <v>45.9</v>
      </c>
      <c r="J133" s="67">
        <v>0</v>
      </c>
    </row>
    <row r="134" spans="2:10" ht="26.25" customHeight="1" thickBot="1">
      <c r="B134" s="27" t="s">
        <v>61</v>
      </c>
      <c r="C134" s="27"/>
      <c r="D134" s="27"/>
      <c r="E134" s="86"/>
      <c r="F134" s="87">
        <v>230</v>
      </c>
      <c r="G134" s="73">
        <v>0</v>
      </c>
      <c r="H134" s="74">
        <v>230</v>
      </c>
      <c r="I134" s="74">
        <v>230</v>
      </c>
      <c r="J134" s="73">
        <v>0</v>
      </c>
    </row>
    <row r="135" spans="2:10" ht="12" customHeight="1">
      <c r="B135" s="118" t="s">
        <v>3</v>
      </c>
      <c r="C135" s="78"/>
      <c r="D135" s="78"/>
      <c r="E135" s="79"/>
      <c r="F135" s="80"/>
      <c r="G135" s="117"/>
      <c r="H135" s="114"/>
      <c r="I135" s="12"/>
      <c r="J135" s="117"/>
    </row>
    <row r="136" spans="2:10" ht="18" customHeight="1">
      <c r="B136" s="29" t="s">
        <v>31</v>
      </c>
      <c r="C136" s="76"/>
      <c r="D136" s="76"/>
      <c r="E136" s="77"/>
      <c r="F136" s="26">
        <v>230</v>
      </c>
      <c r="G136" s="113">
        <v>0</v>
      </c>
      <c r="H136" s="26">
        <v>230</v>
      </c>
      <c r="I136" s="26">
        <v>230</v>
      </c>
      <c r="J136" s="113">
        <v>0</v>
      </c>
    </row>
    <row r="137" spans="2:10" ht="25.5" customHeight="1">
      <c r="B137" s="13" t="s">
        <v>40</v>
      </c>
      <c r="C137" s="29"/>
      <c r="D137" s="29"/>
      <c r="E137" s="30"/>
      <c r="F137" s="5">
        <v>230</v>
      </c>
      <c r="G137" s="66">
        <v>0</v>
      </c>
      <c r="H137" s="5">
        <v>230</v>
      </c>
      <c r="I137" s="5">
        <v>230</v>
      </c>
      <c r="J137" s="66">
        <v>0</v>
      </c>
    </row>
    <row r="138" spans="2:10" ht="27.75" customHeight="1">
      <c r="B138" s="119" t="s">
        <v>2</v>
      </c>
      <c r="C138" s="121" t="s">
        <v>59</v>
      </c>
      <c r="D138" s="123" t="s">
        <v>51</v>
      </c>
      <c r="E138" s="124"/>
      <c r="F138" s="124"/>
      <c r="G138" s="124"/>
      <c r="H138" s="125"/>
      <c r="I138" s="126" t="s">
        <v>66</v>
      </c>
      <c r="J138" s="127"/>
    </row>
    <row r="139" spans="2:10" ht="45" customHeight="1">
      <c r="B139" s="120"/>
      <c r="C139" s="122"/>
      <c r="D139" s="15" t="s">
        <v>65</v>
      </c>
      <c r="E139" s="15" t="s">
        <v>47</v>
      </c>
      <c r="F139" s="15" t="s">
        <v>60</v>
      </c>
      <c r="G139" s="15" t="s">
        <v>56</v>
      </c>
      <c r="H139" s="15" t="s">
        <v>57</v>
      </c>
      <c r="I139" s="1" t="s">
        <v>15</v>
      </c>
      <c r="J139" s="1" t="s">
        <v>16</v>
      </c>
    </row>
    <row r="140" spans="2:10" ht="32.25" customHeight="1" thickBot="1">
      <c r="B140" s="27" t="s">
        <v>52</v>
      </c>
      <c r="C140" s="27">
        <v>12588.8</v>
      </c>
      <c r="D140" s="27">
        <v>10792.4</v>
      </c>
      <c r="E140" s="86">
        <v>12201.3</v>
      </c>
      <c r="F140" s="87">
        <v>13344.3</v>
      </c>
      <c r="G140" s="73">
        <f>F140/E140*100</f>
        <v>109.36785424503945</v>
      </c>
      <c r="H140" s="74">
        <f>F140-E140</f>
        <v>1143</v>
      </c>
      <c r="I140" s="71">
        <f>F140-C140</f>
        <v>755.5</v>
      </c>
      <c r="J140" s="88">
        <f>F140/C140*100</f>
        <v>106.0013662938485</v>
      </c>
    </row>
    <row r="141" spans="2:10" ht="10.5" customHeight="1">
      <c r="B141" s="50" t="s">
        <v>25</v>
      </c>
      <c r="C141" s="50"/>
      <c r="D141" s="50"/>
      <c r="E141" s="50"/>
      <c r="F141" s="50"/>
      <c r="G141" s="68"/>
      <c r="H141" s="4"/>
      <c r="I141" s="58"/>
      <c r="J141" s="69"/>
    </row>
    <row r="142" spans="2:10" ht="18" customHeight="1">
      <c r="B142" s="45" t="s">
        <v>35</v>
      </c>
      <c r="C142" s="45">
        <v>11540.1</v>
      </c>
      <c r="D142" s="45">
        <v>10492.3</v>
      </c>
      <c r="E142" s="45">
        <v>11392.1</v>
      </c>
      <c r="F142" s="45">
        <v>11840.5</v>
      </c>
      <c r="G142" s="72">
        <f>F142/E142*100</f>
        <v>103.93606095452111</v>
      </c>
      <c r="H142" s="12">
        <f>F142-E142</f>
        <v>448.39999999999964</v>
      </c>
      <c r="I142" s="71">
        <f>F142-C142</f>
        <v>300.39999999999964</v>
      </c>
      <c r="J142" s="67">
        <f>F142/C142*100</f>
        <v>102.60309702688883</v>
      </c>
    </row>
    <row r="143" spans="2:10" ht="18" customHeight="1">
      <c r="B143" s="25" t="s">
        <v>31</v>
      </c>
      <c r="C143" s="45">
        <v>1048.7</v>
      </c>
      <c r="D143" s="45">
        <v>300.1</v>
      </c>
      <c r="E143" s="45">
        <v>809.2</v>
      </c>
      <c r="F143" s="45">
        <v>1503.8</v>
      </c>
      <c r="G143" s="72">
        <f>F143/E143*100</f>
        <v>185.83786455758772</v>
      </c>
      <c r="H143" s="12">
        <f>F143-E143</f>
        <v>694.5999999999999</v>
      </c>
      <c r="I143" s="71">
        <f>F143-C143</f>
        <v>455.0999999999999</v>
      </c>
      <c r="J143" s="67">
        <f>F143/C143*100</f>
        <v>143.3965862496424</v>
      </c>
    </row>
    <row r="144" spans="2:10" ht="42" customHeight="1" thickBot="1">
      <c r="B144" s="41" t="s">
        <v>48</v>
      </c>
      <c r="C144" s="41">
        <v>-1995.9</v>
      </c>
      <c r="D144" s="41"/>
      <c r="E144" s="82"/>
      <c r="F144" s="83">
        <v>-884.2</v>
      </c>
      <c r="G144" s="73">
        <v>0</v>
      </c>
      <c r="H144" s="14">
        <f>F144-E144</f>
        <v>-884.2</v>
      </c>
      <c r="I144" s="14">
        <f>F144-C144</f>
        <v>1111.7</v>
      </c>
      <c r="J144" s="65">
        <v>0</v>
      </c>
    </row>
    <row r="145" spans="2:10" ht="12" customHeight="1">
      <c r="B145" s="62" t="s">
        <v>25</v>
      </c>
      <c r="C145" s="78"/>
      <c r="D145" s="78"/>
      <c r="E145" s="79"/>
      <c r="F145" s="80"/>
      <c r="G145" s="68"/>
      <c r="H145" s="4"/>
      <c r="I145" s="89"/>
      <c r="J145" s="81"/>
    </row>
    <row r="146" spans="2:10" ht="18" customHeight="1">
      <c r="B146" s="29" t="s">
        <v>20</v>
      </c>
      <c r="C146" s="76">
        <v>-121.7</v>
      </c>
      <c r="D146" s="76"/>
      <c r="E146" s="77"/>
      <c r="F146" s="26">
        <v>-274.8</v>
      </c>
      <c r="G146" s="72">
        <v>0</v>
      </c>
      <c r="H146" s="12">
        <f>F146-E146</f>
        <v>-274.8</v>
      </c>
      <c r="I146" s="71">
        <f>F146-C146</f>
        <v>-153.10000000000002</v>
      </c>
      <c r="J146" s="72">
        <v>0</v>
      </c>
    </row>
    <row r="147" spans="2:10" ht="18" customHeight="1">
      <c r="B147" s="29" t="s">
        <v>31</v>
      </c>
      <c r="C147" s="29">
        <v>-1874.2</v>
      </c>
      <c r="D147" s="29"/>
      <c r="E147" s="30"/>
      <c r="F147" s="28">
        <v>-609.4</v>
      </c>
      <c r="G147" s="72">
        <v>0</v>
      </c>
      <c r="H147" s="12">
        <f>F147-E147</f>
        <v>-609.4</v>
      </c>
      <c r="I147" s="71">
        <f>F147-C147</f>
        <v>1264.8000000000002</v>
      </c>
      <c r="J147" s="72">
        <v>0</v>
      </c>
    </row>
    <row r="148" spans="2:10" ht="18" customHeight="1">
      <c r="B148" s="91"/>
      <c r="C148" s="91"/>
      <c r="D148" s="91"/>
      <c r="E148" s="92"/>
      <c r="F148" s="93"/>
      <c r="G148" s="94"/>
      <c r="H148" s="95"/>
      <c r="I148" s="95"/>
      <c r="J148" s="94"/>
    </row>
    <row r="149" spans="2:10" ht="18" customHeight="1">
      <c r="B149" s="91"/>
      <c r="C149" s="91"/>
      <c r="D149" s="91"/>
      <c r="E149" s="92"/>
      <c r="F149" s="93"/>
      <c r="G149" s="94"/>
      <c r="H149" s="95"/>
      <c r="I149" s="95"/>
      <c r="J149" s="94"/>
    </row>
    <row r="150" spans="2:10" ht="18" customHeight="1">
      <c r="B150" s="91"/>
      <c r="C150" s="91"/>
      <c r="D150" s="91"/>
      <c r="E150" s="92"/>
      <c r="F150" s="93"/>
      <c r="G150" s="94"/>
      <c r="H150" s="95"/>
      <c r="I150" s="95"/>
      <c r="J150" s="94"/>
    </row>
    <row r="151" spans="2:10" ht="18" customHeight="1">
      <c r="B151" s="91"/>
      <c r="C151" s="91"/>
      <c r="D151" s="91"/>
      <c r="E151" s="92"/>
      <c r="F151" s="93"/>
      <c r="G151" s="94"/>
      <c r="H151" s="95"/>
      <c r="I151" s="95"/>
      <c r="J151" s="94"/>
    </row>
    <row r="152" spans="2:10" ht="18" customHeight="1">
      <c r="B152" s="91"/>
      <c r="C152" s="91"/>
      <c r="D152" s="91"/>
      <c r="E152" s="92"/>
      <c r="F152" s="93"/>
      <c r="G152" s="94"/>
      <c r="H152" s="95"/>
      <c r="I152" s="95"/>
      <c r="J152" s="94"/>
    </row>
    <row r="153" spans="2:10" ht="18" customHeight="1">
      <c r="B153" s="91"/>
      <c r="C153" s="91"/>
      <c r="D153" s="91"/>
      <c r="E153" s="92"/>
      <c r="F153" s="93"/>
      <c r="G153" s="94"/>
      <c r="H153" s="95"/>
      <c r="I153" s="95"/>
      <c r="J153" s="94"/>
    </row>
    <row r="154" spans="2:10" ht="18" customHeight="1">
      <c r="B154" s="91"/>
      <c r="C154" s="91"/>
      <c r="D154" s="91"/>
      <c r="E154" s="92"/>
      <c r="F154" s="93"/>
      <c r="G154" s="94"/>
      <c r="H154" s="95"/>
      <c r="I154" s="95"/>
      <c r="J154" s="94"/>
    </row>
    <row r="155" spans="2:10" ht="18" customHeight="1">
      <c r="B155" s="91"/>
      <c r="C155" s="91"/>
      <c r="D155" s="91"/>
      <c r="E155" s="92"/>
      <c r="F155" s="93"/>
      <c r="G155" s="94"/>
      <c r="H155" s="95"/>
      <c r="I155" s="95"/>
      <c r="J155" s="94"/>
    </row>
    <row r="156" spans="2:10" ht="18" customHeight="1">
      <c r="B156" s="91"/>
      <c r="C156" s="91"/>
      <c r="D156" s="91"/>
      <c r="E156" s="92"/>
      <c r="F156" s="93"/>
      <c r="G156" s="94"/>
      <c r="H156" s="95"/>
      <c r="I156" s="95"/>
      <c r="J156" s="94"/>
    </row>
    <row r="157" spans="2:10" ht="18" customHeight="1">
      <c r="B157" s="91"/>
      <c r="C157" s="91"/>
      <c r="D157" s="91"/>
      <c r="E157" s="92"/>
      <c r="F157" s="93"/>
      <c r="G157" s="94"/>
      <c r="H157" s="95"/>
      <c r="I157" s="95"/>
      <c r="J157" s="94"/>
    </row>
    <row r="158" spans="2:10" ht="18" customHeight="1">
      <c r="B158" s="91"/>
      <c r="C158" s="91"/>
      <c r="D158" s="91"/>
      <c r="E158" s="92"/>
      <c r="F158" s="93"/>
      <c r="G158" s="94"/>
      <c r="H158" s="95"/>
      <c r="I158" s="95"/>
      <c r="J158" s="94"/>
    </row>
    <row r="159" spans="2:10" ht="18" customHeight="1">
      <c r="B159" s="91"/>
      <c r="C159" s="91"/>
      <c r="D159" s="91"/>
      <c r="E159" s="92"/>
      <c r="F159" s="93"/>
      <c r="G159" s="94"/>
      <c r="H159" s="95"/>
      <c r="I159" s="95"/>
      <c r="J159" s="94"/>
    </row>
    <row r="160" spans="2:10" ht="18" customHeight="1">
      <c r="B160" s="91"/>
      <c r="C160" s="91"/>
      <c r="D160" s="91"/>
      <c r="E160" s="92"/>
      <c r="F160" s="93"/>
      <c r="G160" s="94"/>
      <c r="H160" s="95"/>
      <c r="I160" s="95"/>
      <c r="J160" s="94"/>
    </row>
    <row r="161" spans="2:10" ht="18" customHeight="1">
      <c r="B161" s="91"/>
      <c r="C161" s="91"/>
      <c r="D161" s="91"/>
      <c r="E161" s="92"/>
      <c r="F161" s="93"/>
      <c r="G161" s="94"/>
      <c r="H161" s="95"/>
      <c r="I161" s="95"/>
      <c r="J161" s="94"/>
    </row>
    <row r="162" spans="2:10" ht="18" customHeight="1">
      <c r="B162" s="91"/>
      <c r="C162" s="91"/>
      <c r="D162" s="91"/>
      <c r="E162" s="92"/>
      <c r="F162" s="93"/>
      <c r="G162" s="94"/>
      <c r="H162" s="95"/>
      <c r="I162" s="95"/>
      <c r="J162" s="94"/>
    </row>
    <row r="163" spans="2:10" ht="18" customHeight="1">
      <c r="B163" s="91"/>
      <c r="C163" s="91"/>
      <c r="D163" s="91"/>
      <c r="E163" s="92"/>
      <c r="F163" s="93"/>
      <c r="G163" s="94"/>
      <c r="H163" s="95"/>
      <c r="I163" s="95"/>
      <c r="J163" s="94"/>
    </row>
    <row r="164" spans="2:10" ht="18" customHeight="1">
      <c r="B164" s="91"/>
      <c r="C164" s="91"/>
      <c r="D164" s="91"/>
      <c r="E164" s="92"/>
      <c r="F164" s="93"/>
      <c r="G164" s="94"/>
      <c r="H164" s="95"/>
      <c r="I164" s="95"/>
      <c r="J164" s="94"/>
    </row>
  </sheetData>
  <mergeCells count="24">
    <mergeCell ref="B14:B15"/>
    <mergeCell ref="I14:J14"/>
    <mergeCell ref="C14:C15"/>
    <mergeCell ref="D14:H14"/>
    <mergeCell ref="B29:B30"/>
    <mergeCell ref="C29:C30"/>
    <mergeCell ref="D29:H29"/>
    <mergeCell ref="I29:J29"/>
    <mergeCell ref="B56:B57"/>
    <mergeCell ref="C56:C57"/>
    <mergeCell ref="D56:H56"/>
    <mergeCell ref="I56:J56"/>
    <mergeCell ref="D84:H84"/>
    <mergeCell ref="I84:J84"/>
    <mergeCell ref="B112:B113"/>
    <mergeCell ref="C112:C113"/>
    <mergeCell ref="D112:H112"/>
    <mergeCell ref="I112:J112"/>
    <mergeCell ref="B84:B85"/>
    <mergeCell ref="C84:C85"/>
    <mergeCell ref="B138:B139"/>
    <mergeCell ref="C138:C139"/>
    <mergeCell ref="D138:H138"/>
    <mergeCell ref="I138:J138"/>
  </mergeCells>
  <printOptions/>
  <pageMargins left="0.17" right="0.17" top="0.23" bottom="0.5" header="0.2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2012-04-18T10:27:40Z</cp:lastPrinted>
  <dcterms:created xsi:type="dcterms:W3CDTF">2007-02-05T12:02:24Z</dcterms:created>
  <dcterms:modified xsi:type="dcterms:W3CDTF">2012-06-28T08:38:50Z</dcterms:modified>
  <cp:category/>
  <cp:version/>
  <cp:contentType/>
  <cp:contentStatus/>
</cp:coreProperties>
</file>