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tabRatio="754" activeTab="0"/>
  </bookViews>
  <sheets>
    <sheet name="Пр-мы, подпр-мы" sheetId="1" r:id="rId1"/>
  </sheets>
  <definedNames>
    <definedName name="_xlnm.Print_Titles" localSheetId="0">'Пр-мы, подпр-мы'!$10:$10</definedName>
  </definedNames>
  <calcPr fullCalcOnLoad="1"/>
</workbook>
</file>

<file path=xl/sharedStrings.xml><?xml version="1.0" encoding="utf-8"?>
<sst xmlns="http://schemas.openxmlformats.org/spreadsheetml/2006/main" count="243" uniqueCount="94">
  <si>
    <t>Подпрограмма 1.Библиотечное обслуживание населения   муниципального образования «Западнодвинский район».</t>
  </si>
  <si>
    <t xml:space="preserve">Подпрограмма 2 . Культурно-досуговая деятельность.     </t>
  </si>
  <si>
    <t>№ подпрограммы</t>
  </si>
  <si>
    <t>Муниципальная программа «Развитие физической культуры и спорта в муниципальном образовании Западнодвинский район Тверской области на 2014-2016 годы"</t>
  </si>
  <si>
    <t>03</t>
  </si>
  <si>
    <t>02</t>
  </si>
  <si>
    <t>0</t>
  </si>
  <si>
    <t>Финансовое обеспечение физической культуры и спорта</t>
  </si>
  <si>
    <t>Муниципальная программа "Развитие системы образования в муниципальном образовании Западнодвинского района Тверской области на 2014-2016"</t>
  </si>
  <si>
    <t>Подпрограмма 1 " Дошкольное образование"</t>
  </si>
  <si>
    <t>Подпрограмма 2 "Общее образование"</t>
  </si>
  <si>
    <t>Подпрограмма 3 Дополнительное образование</t>
  </si>
  <si>
    <t>01</t>
  </si>
  <si>
    <t>1</t>
  </si>
  <si>
    <t>700</t>
  </si>
  <si>
    <t>2</t>
  </si>
  <si>
    <t>Обеспечивающая подпрограмма</t>
  </si>
  <si>
    <t>3</t>
  </si>
  <si>
    <t>4</t>
  </si>
  <si>
    <t>9</t>
  </si>
  <si>
    <t xml:space="preserve">Подпрограмма 3. Предпрофессиональное образование.   </t>
  </si>
  <si>
    <t>04</t>
  </si>
  <si>
    <t>Муниципальная программа «Социальная и молодежная политика в муниципальном образовании Западнодвинский район Тверской области на 2014-2016 годы"</t>
  </si>
  <si>
    <t>Подпрограмма 1 " Молодежь Западнодвинского района"</t>
  </si>
  <si>
    <t>Подпрограмма 2 "Патриотическое воспитание граждан Западнодвинского района"</t>
  </si>
  <si>
    <t xml:space="preserve">Подпрограмма 5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2014-2016 годы» </t>
  </si>
  <si>
    <t>5</t>
  </si>
  <si>
    <t>Подпрограмма 6 "Социальная поддержка старшего поколения в Западнодвинском районе"</t>
  </si>
  <si>
    <t>Подпрограмма 7 "Доступная среда"</t>
  </si>
  <si>
    <t>6</t>
  </si>
  <si>
    <t>007</t>
  </si>
  <si>
    <t>7</t>
  </si>
  <si>
    <t>05</t>
  </si>
  <si>
    <t>Муниципальная программа "Развитие экономического потенциала и управление муниципальным имуществом, земельными ресурсами в  Западнодвинском районе  Тверской области  на 2014-2016 годы"</t>
  </si>
  <si>
    <t>Подпрограмма 1 "Развитие малого и среднего предпринимательства в Западнодвинском районе"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</si>
  <si>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</si>
  <si>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</si>
  <si>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Подпрограмма 5 «Содействие в развитии сельского хозяйства на территории Западнодвинского района»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</si>
  <si>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</si>
  <si>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050</t>
  </si>
  <si>
    <t>06</t>
  </si>
  <si>
    <t>Муниципальная программа "Обеспечение комплексной безопасности жизнедеятельности населения в муниципальном образовании "Западнодвинский район" Тверской области на 2014 - 2016 годы"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</si>
  <si>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</si>
  <si>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</si>
  <si>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</si>
  <si>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t>Подпрограмма 6 «Развитие Единой дежурно-диспетчерской службы в Западнодвинском районе»</t>
  </si>
  <si>
    <t>07</t>
  </si>
  <si>
    <t>Муниципальная программа "Муниципальное управление в муниципальном образовании Западнодвинский район Тверской области на 2014 - 2016 годы"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</si>
  <si>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</si>
  <si>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</si>
  <si>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</si>
  <si>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08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</si>
  <si>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</si>
  <si>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Подпрограмма 2 "Управление развитием бюджетного процесса в Западнодвинском районе Тверской области"</t>
  </si>
  <si>
    <t>Подпрограмма 3 " Эффективная система межбюджетных отношений в Западнодвинском районе Тверской области"</t>
  </si>
  <si>
    <t>031</t>
  </si>
  <si>
    <t>99</t>
  </si>
  <si>
    <t>Резервный фонд</t>
  </si>
  <si>
    <t>Условно-утвержденные расходы</t>
  </si>
  <si>
    <t xml:space="preserve">Муниципальная программа "Управление финансами  в муниципальном образовании Западнодвинский район Тверской области на 2014 - 2016 годы" </t>
  </si>
  <si>
    <t>Подпрограмма 3 «Профилактика правонарушений и преступлений несовершеннолетних на территории Западнодвинского района»</t>
  </si>
  <si>
    <t>Подпрограмма 7  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</si>
  <si>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 Подпрограмма 4. "Летний отдых и занятость детей"</t>
  </si>
  <si>
    <t>ВСЕГО:</t>
  </si>
  <si>
    <t>ППП</t>
  </si>
  <si>
    <t xml:space="preserve">Муниципальная программа «Развитие сферы культуры в муниципальном образовании Западнодвинский район Тверской области на 2014-2016 годы»                                                                 </t>
  </si>
  <si>
    <t>к решению Собрания депутатов</t>
  </si>
  <si>
    <t>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</si>
  <si>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</si>
  <si>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2014 год и плановый период 2015-2016 гг."</t>
  </si>
  <si>
    <t xml:space="preserve">Распределение бюджетных ассигнований на реализацию муниципальных программ, подпрограмм и непрограмных направлений деятельности по главным распределителям средств бюджета муниципального образования Западнодвинский район Тверской области на 2014 год и на плановый период 2015-2016гг. </t>
  </si>
  <si>
    <t>тыс.руб.</t>
  </si>
  <si>
    <t>№ программы</t>
  </si>
  <si>
    <t>Наименование</t>
  </si>
  <si>
    <t>Администрация Западнодвинского района Тверской области</t>
  </si>
  <si>
    <t>Финансовый отдел администрации Западнодвинского района Тверской области</t>
  </si>
  <si>
    <t>Подпрограмма 4  "Приобретение жилых помещений для отдельных категорий граждан в 2014-2016 годах</t>
  </si>
  <si>
    <t>Расходы, не включенные в муниципальные программы</t>
  </si>
  <si>
    <t>Расходы на обеспечение деятельности представительного органа местного самоуправления</t>
  </si>
  <si>
    <t>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</si>
  <si>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МУНИЦИПАЛЬНОЕ КАЗЕННОЕ УЧРЕЖДЕНИЕ "ОТДЕЛ ОБРАЗОВАНИЯ АДМИНИСТРАЦИИ ЗАПАДНОДВИНСКОГО РАЙОНА"</t>
  </si>
  <si>
    <t>МУНИЦИПАЛЬНОЕ КАЗЕННОЕ УЧРЕЖДЕНИЕ "ОТДЕЛ КУЛЬТУРЫ, ФИЗКУЛЬТУРЫ, СПОРТА И РАБОТЫ С МОЛОДЕЖЬЮ АДМИНИСТРАЦИИ ЗАПАДНОДВИНСКОГО РАЙОНА"</t>
  </si>
  <si>
    <t>АДМИНИСТРАЦИЯ ЗАПАДНОДВИНСКОГО РАЙОНА ТВЕРСКОЙ ОБЛАСТИ</t>
  </si>
  <si>
    <t>ФИНАНСОВЫЙ ОТДЕЛ АДМИНИСТРАЦИИ ЗАПАДНОДВИНСКОГО РАЙОНА ТВЕРСКОЙ ОБЛАСТИ</t>
  </si>
  <si>
    <t>КОМИТЕТ ПО УПРАВЛЕНИЮ ИМУЩЕСТВОМ АДМИНИСТРАЦИИ ЗАПАДНОДВИНСКОГО РАЙОНА ТВЕРСКОЙ ОБЛАСТИ</t>
  </si>
  <si>
    <t>СОБРАНИЕ ДЕПУТАТОВ ЗАПАДНОДВИНСКОГО РАЙОНА ТВЕРСКОЙ ОБЛАСТИ</t>
  </si>
  <si>
    <t>Сумма на 2014 год</t>
  </si>
  <si>
    <t>Сумма на 2015 год</t>
  </si>
  <si>
    <t>Сумма на 2016 год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</si>
  <si>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</si>
  <si>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Подпрограмма 5 " Повышение безопасности дорожного движения на территории Западнодвинского района"</t>
  </si>
  <si>
    <t>Подпрограмма 2 «Развитие общественного транспорта в Западнодвинском районе»</t>
  </si>
  <si>
    <t>Приложение №14</t>
  </si>
  <si>
    <t>от   24 декабря  2013 г.,№ 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</si>
</sst>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91">
      <selection activeCell="D109" sqref="D109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6.75390625" style="5" customWidth="1"/>
    <col min="4" max="4" width="41.00390625" style="0" customWidth="1"/>
    <col min="5" max="7" width="10.875" style="0" bestFit="1" customWidth="1"/>
  </cols>
  <sheetData>
    <row r="1" spans="1:7" ht="12.75">
      <c r="A1" s="29" t="s">
        <v>92</v>
      </c>
      <c r="B1" s="29"/>
      <c r="C1" s="29"/>
      <c r="D1" s="29"/>
      <c r="E1" s="29"/>
      <c r="F1" s="29"/>
      <c r="G1" s="29"/>
    </row>
    <row r="2" spans="1:7" ht="12.75">
      <c r="A2" s="27" t="s">
        <v>66</v>
      </c>
      <c r="B2" s="27"/>
      <c r="C2" s="27"/>
      <c r="D2" s="27"/>
      <c r="E2" s="27"/>
      <c r="F2" s="27"/>
      <c r="G2" s="27"/>
    </row>
    <row r="3" spans="1:7" ht="12.75">
      <c r="A3" s="27" t="s">
        <v>67</v>
      </c>
      <c r="B3" s="27"/>
      <c r="C3" s="27"/>
      <c r="D3" s="27"/>
      <c r="E3" s="27"/>
      <c r="F3" s="27"/>
      <c r="G3" s="27"/>
    </row>
    <row r="4" spans="1:7" ht="12.75">
      <c r="A4" s="27" t="s">
        <v>68</v>
      </c>
      <c r="B4" s="27"/>
      <c r="C4" s="27"/>
      <c r="D4" s="27"/>
      <c r="E4" s="27"/>
      <c r="F4" s="27"/>
      <c r="G4" s="27"/>
    </row>
    <row r="5" spans="1:7" ht="12.75">
      <c r="A5" s="27" t="s">
        <v>69</v>
      </c>
      <c r="B5" s="27"/>
      <c r="C5" s="27"/>
      <c r="D5" s="27"/>
      <c r="E5" s="27"/>
      <c r="F5" s="27"/>
      <c r="G5" s="27"/>
    </row>
    <row r="6" spans="1:7" ht="12.75">
      <c r="A6" s="27" t="s">
        <v>93</v>
      </c>
      <c r="B6" s="27"/>
      <c r="C6" s="27"/>
      <c r="D6" s="27"/>
      <c r="E6" s="27"/>
      <c r="F6" s="27"/>
      <c r="G6" s="27"/>
    </row>
    <row r="7" spans="1:7" ht="12.75">
      <c r="A7" s="6"/>
      <c r="B7" s="6"/>
      <c r="C7" s="6"/>
      <c r="D7" s="6"/>
      <c r="E7" s="6"/>
      <c r="F7" s="6"/>
      <c r="G7" s="6"/>
    </row>
    <row r="8" spans="1:7" ht="60" customHeight="1">
      <c r="A8" s="28" t="s">
        <v>70</v>
      </c>
      <c r="B8" s="28"/>
      <c r="C8" s="28"/>
      <c r="D8" s="28"/>
      <c r="E8" s="28"/>
      <c r="F8" s="28"/>
      <c r="G8" s="28"/>
    </row>
    <row r="9" ht="19.5" customHeight="1">
      <c r="F9" t="s">
        <v>71</v>
      </c>
    </row>
    <row r="10" spans="1:7" ht="51.75" customHeight="1">
      <c r="A10" s="7" t="s">
        <v>72</v>
      </c>
      <c r="B10" s="7" t="s">
        <v>2</v>
      </c>
      <c r="C10" s="7" t="s">
        <v>64</v>
      </c>
      <c r="D10" s="8" t="s">
        <v>73</v>
      </c>
      <c r="E10" s="9" t="s">
        <v>86</v>
      </c>
      <c r="F10" s="9" t="s">
        <v>87</v>
      </c>
      <c r="G10" s="9" t="s">
        <v>88</v>
      </c>
    </row>
    <row r="11" spans="1:7" ht="15.75">
      <c r="A11" s="1"/>
      <c r="B11" s="1"/>
      <c r="C11" s="1"/>
      <c r="D11" s="10" t="s">
        <v>63</v>
      </c>
      <c r="E11" s="11">
        <f>E12+E21+E28+E31+E47+E62+E77+E86+E95</f>
        <v>265643.6</v>
      </c>
      <c r="F11" s="11">
        <f>F12+F21+F28+F31+F47+F62+F77+F86+F95</f>
        <v>260463.99999999997</v>
      </c>
      <c r="G11" s="11">
        <f>G12+G21+G28+G31+G47+G62+G77+G86+G95</f>
        <v>250236</v>
      </c>
    </row>
    <row r="12" spans="1:7" ht="69" customHeight="1">
      <c r="A12" s="13" t="s">
        <v>12</v>
      </c>
      <c r="B12" s="3"/>
      <c r="C12" s="3"/>
      <c r="D12" s="14" t="s">
        <v>8</v>
      </c>
      <c r="E12" s="15">
        <f>E13+E15+E17+E19</f>
        <v>147764.19999999998</v>
      </c>
      <c r="F12" s="15">
        <f>F13+F15+F17+F19</f>
        <v>148269.69999999998</v>
      </c>
      <c r="G12" s="15">
        <f>G13+G15+G17+G19</f>
        <v>148780.7</v>
      </c>
    </row>
    <row r="13" spans="1:7" ht="21.75" customHeight="1">
      <c r="A13" s="16" t="s">
        <v>12</v>
      </c>
      <c r="B13" s="17" t="s">
        <v>13</v>
      </c>
      <c r="C13" s="17"/>
      <c r="D13" s="25" t="s">
        <v>9</v>
      </c>
      <c r="E13" s="19">
        <f>E14</f>
        <v>52142.2</v>
      </c>
      <c r="F13" s="19">
        <f>F14</f>
        <v>52389.6</v>
      </c>
      <c r="G13" s="19">
        <f>G14</f>
        <v>52661.2</v>
      </c>
    </row>
    <row r="14" spans="1:7" ht="35.25" customHeight="1">
      <c r="A14" s="20" t="s">
        <v>12</v>
      </c>
      <c r="B14" s="20" t="s">
        <v>13</v>
      </c>
      <c r="C14" s="20">
        <v>700</v>
      </c>
      <c r="D14" s="26" t="s">
        <v>80</v>
      </c>
      <c r="E14" s="12">
        <v>52142.2</v>
      </c>
      <c r="F14" s="12">
        <v>52389.6</v>
      </c>
      <c r="G14" s="12">
        <v>52661.2</v>
      </c>
    </row>
    <row r="15" spans="1:7" ht="18.75" customHeight="1">
      <c r="A15" s="16" t="s">
        <v>12</v>
      </c>
      <c r="B15" s="17" t="s">
        <v>15</v>
      </c>
      <c r="C15" s="17"/>
      <c r="D15" s="18" t="s">
        <v>10</v>
      </c>
      <c r="E15" s="19">
        <v>90095.4</v>
      </c>
      <c r="F15" s="19">
        <v>90285.7</v>
      </c>
      <c r="G15" s="19">
        <v>90460.3</v>
      </c>
    </row>
    <row r="16" spans="1:7" ht="36.75" customHeight="1">
      <c r="A16" s="20" t="s">
        <v>12</v>
      </c>
      <c r="B16" s="20">
        <v>2</v>
      </c>
      <c r="C16" s="20">
        <v>700</v>
      </c>
      <c r="D16" s="26" t="s">
        <v>80</v>
      </c>
      <c r="E16" s="12">
        <v>90095.4</v>
      </c>
      <c r="F16" s="12">
        <v>90285.7</v>
      </c>
      <c r="G16" s="12">
        <v>90460.3</v>
      </c>
    </row>
    <row r="17" spans="1:7" ht="30">
      <c r="A17" s="16" t="s">
        <v>12</v>
      </c>
      <c r="B17" s="17" t="s">
        <v>17</v>
      </c>
      <c r="C17" s="17"/>
      <c r="D17" s="18" t="s">
        <v>11</v>
      </c>
      <c r="E17" s="19">
        <f>E18</f>
        <v>5426.6</v>
      </c>
      <c r="F17" s="19">
        <f>F18</f>
        <v>5494.4</v>
      </c>
      <c r="G17" s="19">
        <f>G18</f>
        <v>5559.2</v>
      </c>
    </row>
    <row r="18" spans="1:7" ht="38.25" customHeight="1">
      <c r="A18" s="20" t="s">
        <v>12</v>
      </c>
      <c r="B18" s="20">
        <v>3</v>
      </c>
      <c r="C18" s="20">
        <v>700</v>
      </c>
      <c r="D18" s="26" t="s">
        <v>80</v>
      </c>
      <c r="E18" s="12">
        <v>5426.6</v>
      </c>
      <c r="F18" s="12">
        <v>5494.4</v>
      </c>
      <c r="G18" s="12">
        <v>5559.2</v>
      </c>
    </row>
    <row r="19" spans="1:7" ht="30">
      <c r="A19" s="16" t="s">
        <v>12</v>
      </c>
      <c r="B19" s="17" t="s">
        <v>18</v>
      </c>
      <c r="C19" s="17"/>
      <c r="D19" s="18" t="s">
        <v>62</v>
      </c>
      <c r="E19" s="19">
        <f>E20</f>
        <v>100</v>
      </c>
      <c r="F19" s="19">
        <f>F20</f>
        <v>100</v>
      </c>
      <c r="G19" s="19">
        <f>G20</f>
        <v>100</v>
      </c>
    </row>
    <row r="20" spans="1:7" ht="39" customHeight="1">
      <c r="A20" s="20" t="s">
        <v>12</v>
      </c>
      <c r="B20" s="20">
        <v>4</v>
      </c>
      <c r="C20" s="20">
        <v>700</v>
      </c>
      <c r="D20" s="26" t="s">
        <v>80</v>
      </c>
      <c r="E20" s="12">
        <v>100</v>
      </c>
      <c r="F20" s="12">
        <v>100</v>
      </c>
      <c r="G20" s="12">
        <v>100</v>
      </c>
    </row>
    <row r="21" spans="1:16" ht="60" customHeight="1">
      <c r="A21" s="13" t="s">
        <v>5</v>
      </c>
      <c r="B21" s="3"/>
      <c r="C21" s="3"/>
      <c r="D21" s="14" t="s">
        <v>65</v>
      </c>
      <c r="E21" s="15">
        <f>E22+E24+E26</f>
        <v>19814</v>
      </c>
      <c r="F21" s="15">
        <f>F22+F24+F26</f>
        <v>20076</v>
      </c>
      <c r="G21" s="15">
        <f>G22+G24+G26</f>
        <v>20228.9</v>
      </c>
      <c r="J21" s="21"/>
      <c r="K21" s="21"/>
      <c r="L21" s="21"/>
      <c r="M21" s="22"/>
      <c r="N21" s="21"/>
      <c r="O21" s="21"/>
      <c r="P21" s="21"/>
    </row>
    <row r="22" spans="1:7" ht="44.25" customHeight="1">
      <c r="A22" s="16" t="s">
        <v>5</v>
      </c>
      <c r="B22" s="17">
        <v>1</v>
      </c>
      <c r="C22" s="17"/>
      <c r="D22" s="18" t="s">
        <v>0</v>
      </c>
      <c r="E22" s="19">
        <f>E23</f>
        <v>4751</v>
      </c>
      <c r="F22" s="19">
        <f>F23</f>
        <v>4762.6</v>
      </c>
      <c r="G22" s="19">
        <f>G23</f>
        <v>4768</v>
      </c>
    </row>
    <row r="23" spans="1:7" ht="60">
      <c r="A23" s="20" t="s">
        <v>5</v>
      </c>
      <c r="B23" s="20">
        <v>1</v>
      </c>
      <c r="C23" s="20">
        <v>500</v>
      </c>
      <c r="D23" s="26" t="s">
        <v>81</v>
      </c>
      <c r="E23" s="12">
        <v>4751</v>
      </c>
      <c r="F23" s="12">
        <v>4762.6</v>
      </c>
      <c r="G23" s="12">
        <v>4768</v>
      </c>
    </row>
    <row r="24" spans="1:7" ht="30">
      <c r="A24" s="16" t="s">
        <v>5</v>
      </c>
      <c r="B24" s="17">
        <v>2</v>
      </c>
      <c r="C24" s="17"/>
      <c r="D24" s="18" t="s">
        <v>1</v>
      </c>
      <c r="E24" s="19">
        <f>E25</f>
        <v>11868.3</v>
      </c>
      <c r="F24" s="19">
        <f>F25</f>
        <v>12105</v>
      </c>
      <c r="G24" s="19">
        <f>G25</f>
        <v>12244.9</v>
      </c>
    </row>
    <row r="25" spans="1:7" ht="60">
      <c r="A25" s="20" t="s">
        <v>5</v>
      </c>
      <c r="B25" s="20">
        <v>2</v>
      </c>
      <c r="C25" s="20">
        <v>500</v>
      </c>
      <c r="D25" s="26" t="s">
        <v>81</v>
      </c>
      <c r="E25" s="12">
        <v>11868.3</v>
      </c>
      <c r="F25" s="12">
        <v>12105</v>
      </c>
      <c r="G25" s="12">
        <v>12244.9</v>
      </c>
    </row>
    <row r="26" spans="1:7" ht="35.25" customHeight="1">
      <c r="A26" s="16" t="s">
        <v>5</v>
      </c>
      <c r="B26" s="17">
        <v>3</v>
      </c>
      <c r="C26" s="17"/>
      <c r="D26" s="18" t="s">
        <v>20</v>
      </c>
      <c r="E26" s="19">
        <f>E27</f>
        <v>3194.7</v>
      </c>
      <c r="F26" s="19">
        <f>F27</f>
        <v>3208.4</v>
      </c>
      <c r="G26" s="19">
        <f>G27</f>
        <v>3216</v>
      </c>
    </row>
    <row r="27" spans="1:7" ht="60">
      <c r="A27" s="20" t="s">
        <v>5</v>
      </c>
      <c r="B27" s="20">
        <v>3</v>
      </c>
      <c r="C27" s="20">
        <v>500</v>
      </c>
      <c r="D27" s="26" t="s">
        <v>81</v>
      </c>
      <c r="E27" s="12">
        <v>3194.7</v>
      </c>
      <c r="F27" s="12">
        <v>3208.4</v>
      </c>
      <c r="G27" s="12">
        <v>3216</v>
      </c>
    </row>
    <row r="28" spans="1:7" ht="71.25">
      <c r="A28" s="13" t="s">
        <v>4</v>
      </c>
      <c r="B28" s="3"/>
      <c r="C28" s="3"/>
      <c r="D28" s="14" t="s">
        <v>3</v>
      </c>
      <c r="E28" s="15">
        <f aca="true" t="shared" si="0" ref="E28:G29">E29</f>
        <v>7051.8</v>
      </c>
      <c r="F28" s="15">
        <f t="shared" si="0"/>
        <v>7056.4</v>
      </c>
      <c r="G28" s="15">
        <f t="shared" si="0"/>
        <v>7119.6</v>
      </c>
    </row>
    <row r="29" spans="1:7" ht="31.5" customHeight="1" hidden="1">
      <c r="A29" s="20" t="s">
        <v>4</v>
      </c>
      <c r="B29" s="20" t="s">
        <v>6</v>
      </c>
      <c r="C29" s="20"/>
      <c r="D29" s="12" t="s">
        <v>7</v>
      </c>
      <c r="E29" s="12">
        <f t="shared" si="0"/>
        <v>7051.8</v>
      </c>
      <c r="F29" s="12">
        <f t="shared" si="0"/>
        <v>7056.4</v>
      </c>
      <c r="G29" s="12">
        <f t="shared" si="0"/>
        <v>7119.6</v>
      </c>
    </row>
    <row r="30" spans="1:7" ht="60">
      <c r="A30" s="20" t="s">
        <v>4</v>
      </c>
      <c r="B30" s="20">
        <v>0</v>
      </c>
      <c r="C30" s="20">
        <v>500</v>
      </c>
      <c r="D30" s="26" t="s">
        <v>81</v>
      </c>
      <c r="E30" s="20">
        <v>7051.8</v>
      </c>
      <c r="F30" s="20">
        <v>7056.4</v>
      </c>
      <c r="G30" s="20">
        <v>7119.6</v>
      </c>
    </row>
    <row r="31" spans="1:7" ht="71.25">
      <c r="A31" s="13" t="s">
        <v>21</v>
      </c>
      <c r="B31" s="3"/>
      <c r="C31" s="3"/>
      <c r="D31" s="14" t="s">
        <v>22</v>
      </c>
      <c r="E31" s="15">
        <f>E32+E34+E36+E38+E40+E43+E45</f>
        <v>14686</v>
      </c>
      <c r="F31" s="15">
        <f>F32+F34+F36+F38+F40+F43+F45</f>
        <v>12851.3</v>
      </c>
      <c r="G31" s="15">
        <f>G32+G34+G36+G38+G40+G43+G45</f>
        <v>5512.4</v>
      </c>
    </row>
    <row r="32" spans="1:7" ht="30">
      <c r="A32" s="16" t="s">
        <v>21</v>
      </c>
      <c r="B32" s="17" t="s">
        <v>13</v>
      </c>
      <c r="C32" s="17"/>
      <c r="D32" s="18" t="s">
        <v>23</v>
      </c>
      <c r="E32" s="19">
        <f>E33</f>
        <v>50</v>
      </c>
      <c r="F32" s="19">
        <f>F33</f>
        <v>50</v>
      </c>
      <c r="G32" s="19">
        <f>G33</f>
        <v>50</v>
      </c>
    </row>
    <row r="33" spans="1:7" ht="25.5">
      <c r="A33" s="20" t="s">
        <v>21</v>
      </c>
      <c r="B33" s="20">
        <v>1</v>
      </c>
      <c r="C33" s="20">
        <v>600</v>
      </c>
      <c r="D33" s="23" t="s">
        <v>82</v>
      </c>
      <c r="E33" s="12">
        <v>50</v>
      </c>
      <c r="F33" s="12">
        <v>50</v>
      </c>
      <c r="G33" s="12">
        <v>50</v>
      </c>
    </row>
    <row r="34" spans="1:7" ht="45">
      <c r="A34" s="16" t="s">
        <v>21</v>
      </c>
      <c r="B34" s="17" t="s">
        <v>15</v>
      </c>
      <c r="C34" s="17"/>
      <c r="D34" s="18" t="s">
        <v>24</v>
      </c>
      <c r="E34" s="19">
        <f>E35</f>
        <v>30</v>
      </c>
      <c r="F34" s="19">
        <f>F35</f>
        <v>30</v>
      </c>
      <c r="G34" s="19">
        <f>G35</f>
        <v>30</v>
      </c>
    </row>
    <row r="35" spans="1:7" ht="25.5">
      <c r="A35" s="20" t="s">
        <v>21</v>
      </c>
      <c r="B35" s="20">
        <v>2</v>
      </c>
      <c r="C35" s="20">
        <v>600</v>
      </c>
      <c r="D35" s="23" t="s">
        <v>82</v>
      </c>
      <c r="E35" s="12">
        <v>30</v>
      </c>
      <c r="F35" s="12">
        <v>30</v>
      </c>
      <c r="G35" s="12">
        <v>30</v>
      </c>
    </row>
    <row r="36" spans="1:7" ht="60">
      <c r="A36" s="16" t="s">
        <v>21</v>
      </c>
      <c r="B36" s="17" t="s">
        <v>17</v>
      </c>
      <c r="C36" s="17"/>
      <c r="D36" s="18" t="s">
        <v>60</v>
      </c>
      <c r="E36" s="19">
        <f>E37</f>
        <v>345.7</v>
      </c>
      <c r="F36" s="19">
        <f>F37</f>
        <v>345.7</v>
      </c>
      <c r="G36" s="19">
        <f>G37</f>
        <v>345.7</v>
      </c>
    </row>
    <row r="37" spans="1:7" ht="25.5">
      <c r="A37" s="20" t="s">
        <v>21</v>
      </c>
      <c r="B37" s="20">
        <v>3</v>
      </c>
      <c r="C37" s="20">
        <v>600</v>
      </c>
      <c r="D37" s="23" t="s">
        <v>82</v>
      </c>
      <c r="E37" s="12">
        <v>345.7</v>
      </c>
      <c r="F37" s="12">
        <v>345.7</v>
      </c>
      <c r="G37" s="12">
        <v>345.7</v>
      </c>
    </row>
    <row r="38" spans="1:7" ht="45">
      <c r="A38" s="16" t="s">
        <v>21</v>
      </c>
      <c r="B38" s="17" t="s">
        <v>18</v>
      </c>
      <c r="C38" s="17"/>
      <c r="D38" s="18" t="s">
        <v>76</v>
      </c>
      <c r="E38" s="19">
        <f>E39</f>
        <v>12843.1</v>
      </c>
      <c r="F38" s="19">
        <f>F39</f>
        <v>11008.4</v>
      </c>
      <c r="G38" s="19">
        <f>G39</f>
        <v>3669.5</v>
      </c>
    </row>
    <row r="39" spans="1:7" ht="25.5">
      <c r="A39" s="20" t="s">
        <v>21</v>
      </c>
      <c r="B39" s="20">
        <v>4</v>
      </c>
      <c r="C39" s="20">
        <v>600</v>
      </c>
      <c r="D39" s="23" t="s">
        <v>82</v>
      </c>
      <c r="E39" s="12">
        <v>12843.1</v>
      </c>
      <c r="F39" s="12">
        <v>11008.4</v>
      </c>
      <c r="G39" s="12">
        <v>3669.5</v>
      </c>
    </row>
    <row r="40" spans="1:7" ht="90">
      <c r="A40" s="16" t="s">
        <v>21</v>
      </c>
      <c r="B40" s="17" t="s">
        <v>26</v>
      </c>
      <c r="C40" s="17"/>
      <c r="D40" s="18" t="s">
        <v>25</v>
      </c>
      <c r="E40" s="19">
        <f>E41+E42</f>
        <v>475.8</v>
      </c>
      <c r="F40" s="19">
        <f>F41+F42</f>
        <v>475.8</v>
      </c>
      <c r="G40" s="19">
        <f>G41+G42</f>
        <v>475.8</v>
      </c>
    </row>
    <row r="41" spans="1:7" ht="25.5">
      <c r="A41" s="20" t="s">
        <v>21</v>
      </c>
      <c r="B41" s="20">
        <v>5</v>
      </c>
      <c r="C41" s="20">
        <v>600</v>
      </c>
      <c r="D41" s="23" t="s">
        <v>82</v>
      </c>
      <c r="E41" s="12">
        <v>353.1</v>
      </c>
      <c r="F41" s="12">
        <v>353.1</v>
      </c>
      <c r="G41" s="12">
        <v>353.1</v>
      </c>
    </row>
    <row r="42" spans="1:7" ht="42" customHeight="1">
      <c r="A42" s="20" t="s">
        <v>21</v>
      </c>
      <c r="B42" s="20">
        <v>5</v>
      </c>
      <c r="C42" s="20" t="s">
        <v>14</v>
      </c>
      <c r="D42" s="26" t="s">
        <v>80</v>
      </c>
      <c r="E42" s="12">
        <v>122.7</v>
      </c>
      <c r="F42" s="12">
        <v>122.7</v>
      </c>
      <c r="G42" s="12">
        <v>122.7</v>
      </c>
    </row>
    <row r="43" spans="1:7" ht="45">
      <c r="A43" s="16" t="s">
        <v>21</v>
      </c>
      <c r="B43" s="17" t="s">
        <v>29</v>
      </c>
      <c r="C43" s="17"/>
      <c r="D43" s="18" t="s">
        <v>27</v>
      </c>
      <c r="E43" s="19">
        <f>E44</f>
        <v>841.4</v>
      </c>
      <c r="F43" s="19">
        <f>F44</f>
        <v>841.4</v>
      </c>
      <c r="G43" s="19">
        <f>G44</f>
        <v>841.4</v>
      </c>
    </row>
    <row r="44" spans="1:7" ht="38.25">
      <c r="A44" s="20" t="s">
        <v>21</v>
      </c>
      <c r="B44" s="20">
        <v>6</v>
      </c>
      <c r="C44" s="20">
        <v>770</v>
      </c>
      <c r="D44" s="23" t="s">
        <v>83</v>
      </c>
      <c r="E44" s="12">
        <v>841.4</v>
      </c>
      <c r="F44" s="12">
        <v>841.4</v>
      </c>
      <c r="G44" s="12">
        <v>841.4</v>
      </c>
    </row>
    <row r="45" spans="1:7" ht="15">
      <c r="A45" s="16" t="s">
        <v>21</v>
      </c>
      <c r="B45" s="17" t="s">
        <v>31</v>
      </c>
      <c r="C45" s="17"/>
      <c r="D45" s="18" t="s">
        <v>28</v>
      </c>
      <c r="E45" s="19">
        <f>E46</f>
        <v>100</v>
      </c>
      <c r="F45" s="19">
        <f>F46</f>
        <v>100</v>
      </c>
      <c r="G45" s="19">
        <f>G46</f>
        <v>100</v>
      </c>
    </row>
    <row r="46" spans="1:7" ht="35.25" customHeight="1">
      <c r="A46" s="20" t="s">
        <v>21</v>
      </c>
      <c r="B46" s="20">
        <v>6</v>
      </c>
      <c r="C46" s="20" t="s">
        <v>14</v>
      </c>
      <c r="D46" s="26" t="s">
        <v>80</v>
      </c>
      <c r="E46" s="12">
        <v>100</v>
      </c>
      <c r="F46" s="12">
        <v>100</v>
      </c>
      <c r="G46" s="12">
        <v>100</v>
      </c>
    </row>
    <row r="47" spans="1:7" ht="85.5">
      <c r="A47" s="13" t="s">
        <v>32</v>
      </c>
      <c r="B47" s="3"/>
      <c r="C47" s="3"/>
      <c r="D47" s="14" t="s">
        <v>33</v>
      </c>
      <c r="E47" s="15">
        <f>E48+E50+E52+E54+E56+E58+E60</f>
        <v>20721.899999999998</v>
      </c>
      <c r="F47" s="15">
        <f>F48+F50+F52+F54+F56+F58+F60</f>
        <v>21076.199999999997</v>
      </c>
      <c r="G47" s="15">
        <f>G48+G50+G52+G54+G56+G58+G60</f>
        <v>21586.399999999998</v>
      </c>
    </row>
    <row r="48" spans="1:7" ht="45">
      <c r="A48" s="16" t="s">
        <v>32</v>
      </c>
      <c r="B48" s="17" t="s">
        <v>13</v>
      </c>
      <c r="C48" s="17"/>
      <c r="D48" s="18" t="s">
        <v>34</v>
      </c>
      <c r="E48" s="19">
        <f>E49</f>
        <v>30</v>
      </c>
      <c r="F48" s="19">
        <f>F49</f>
        <v>30</v>
      </c>
      <c r="G48" s="19">
        <f>G49</f>
        <v>30</v>
      </c>
    </row>
    <row r="49" spans="1:7" ht="25.5">
      <c r="A49" s="20" t="s">
        <v>32</v>
      </c>
      <c r="B49" s="20">
        <v>1</v>
      </c>
      <c r="C49" s="20">
        <v>600</v>
      </c>
      <c r="D49" s="23" t="s">
        <v>82</v>
      </c>
      <c r="E49" s="12">
        <v>30</v>
      </c>
      <c r="F49" s="12">
        <v>30</v>
      </c>
      <c r="G49" s="12">
        <v>30</v>
      </c>
    </row>
    <row r="50" spans="1:7" ht="35.25" customHeight="1">
      <c r="A50" s="16" t="s">
        <v>32</v>
      </c>
      <c r="B50" s="17" t="s">
        <v>15</v>
      </c>
      <c r="C50" s="17"/>
      <c r="D50" s="18" t="s">
        <v>91</v>
      </c>
      <c r="E50" s="19">
        <f>E51</f>
        <v>948</v>
      </c>
      <c r="F50" s="19">
        <f>F51</f>
        <v>948</v>
      </c>
      <c r="G50" s="19">
        <f>G51</f>
        <v>948</v>
      </c>
    </row>
    <row r="51" spans="1:7" ht="25.5">
      <c r="A51" s="20" t="s">
        <v>32</v>
      </c>
      <c r="B51" s="20">
        <v>2</v>
      </c>
      <c r="C51" s="20">
        <v>600</v>
      </c>
      <c r="D51" s="23" t="s">
        <v>82</v>
      </c>
      <c r="E51" s="12">
        <v>948</v>
      </c>
      <c r="F51" s="12">
        <v>948</v>
      </c>
      <c r="G51" s="12">
        <v>948</v>
      </c>
    </row>
    <row r="52" spans="1:7" ht="41.25" customHeight="1">
      <c r="A52" s="16" t="s">
        <v>32</v>
      </c>
      <c r="B52" s="17" t="s">
        <v>17</v>
      </c>
      <c r="C52" s="17"/>
      <c r="D52" s="18" t="s">
        <v>35</v>
      </c>
      <c r="E52" s="19">
        <f>E53</f>
        <v>17918.1</v>
      </c>
      <c r="F52" s="19">
        <f>F53</f>
        <v>18267.8</v>
      </c>
      <c r="G52" s="19">
        <f>G53</f>
        <v>18778</v>
      </c>
    </row>
    <row r="53" spans="1:7" ht="25.5">
      <c r="A53" s="20" t="s">
        <v>32</v>
      </c>
      <c r="B53" s="20">
        <v>3</v>
      </c>
      <c r="C53" s="20">
        <v>600</v>
      </c>
      <c r="D53" s="23" t="s">
        <v>82</v>
      </c>
      <c r="E53" s="12">
        <v>17918.1</v>
      </c>
      <c r="F53" s="12">
        <v>18267.8</v>
      </c>
      <c r="G53" s="12">
        <v>18778</v>
      </c>
    </row>
    <row r="54" spans="1:7" ht="30">
      <c r="A54" s="16" t="s">
        <v>32</v>
      </c>
      <c r="B54" s="17" t="s">
        <v>18</v>
      </c>
      <c r="C54" s="17"/>
      <c r="D54" s="18" t="s">
        <v>36</v>
      </c>
      <c r="E54" s="19">
        <f>E55</f>
        <v>30</v>
      </c>
      <c r="F54" s="19">
        <f>F55</f>
        <v>30</v>
      </c>
      <c r="G54" s="19">
        <f>G55</f>
        <v>30</v>
      </c>
    </row>
    <row r="55" spans="1:7" ht="25.5">
      <c r="A55" s="20" t="s">
        <v>32</v>
      </c>
      <c r="B55" s="20">
        <v>4</v>
      </c>
      <c r="C55" s="20">
        <v>600</v>
      </c>
      <c r="D55" s="23" t="s">
        <v>82</v>
      </c>
      <c r="E55" s="12">
        <v>30</v>
      </c>
      <c r="F55" s="12">
        <v>30</v>
      </c>
      <c r="G55" s="12">
        <v>30</v>
      </c>
    </row>
    <row r="56" spans="1:7" ht="45">
      <c r="A56" s="16" t="s">
        <v>32</v>
      </c>
      <c r="B56" s="17" t="s">
        <v>26</v>
      </c>
      <c r="C56" s="17"/>
      <c r="D56" s="18" t="s">
        <v>37</v>
      </c>
      <c r="E56" s="19">
        <f>E57</f>
        <v>105</v>
      </c>
      <c r="F56" s="19">
        <f>F57</f>
        <v>105</v>
      </c>
      <c r="G56" s="19">
        <f>G57</f>
        <v>105</v>
      </c>
    </row>
    <row r="57" spans="1:7" ht="25.5">
      <c r="A57" s="20" t="s">
        <v>32</v>
      </c>
      <c r="B57" s="20">
        <v>5</v>
      </c>
      <c r="C57" s="20">
        <v>600</v>
      </c>
      <c r="D57" s="23" t="s">
        <v>82</v>
      </c>
      <c r="E57" s="12">
        <v>105</v>
      </c>
      <c r="F57" s="12">
        <v>105</v>
      </c>
      <c r="G57" s="12">
        <v>105</v>
      </c>
    </row>
    <row r="58" spans="1:7" ht="60" customHeight="1">
      <c r="A58" s="16" t="s">
        <v>32</v>
      </c>
      <c r="B58" s="17" t="s">
        <v>29</v>
      </c>
      <c r="C58" s="17"/>
      <c r="D58" s="18" t="s">
        <v>38</v>
      </c>
      <c r="E58" s="19">
        <f>E59</f>
        <v>114.1</v>
      </c>
      <c r="F58" s="19">
        <f>F59</f>
        <v>114.1</v>
      </c>
      <c r="G58" s="19">
        <f>G59</f>
        <v>114.1</v>
      </c>
    </row>
    <row r="59" spans="1:7" ht="51">
      <c r="A59" s="20" t="s">
        <v>32</v>
      </c>
      <c r="B59" s="20">
        <v>5</v>
      </c>
      <c r="C59" s="20" t="s">
        <v>39</v>
      </c>
      <c r="D59" s="23" t="s">
        <v>84</v>
      </c>
      <c r="E59" s="12">
        <v>114.1</v>
      </c>
      <c r="F59" s="12">
        <v>114.1</v>
      </c>
      <c r="G59" s="12">
        <v>114.1</v>
      </c>
    </row>
    <row r="60" spans="1:7" ht="15">
      <c r="A60" s="16" t="s">
        <v>32</v>
      </c>
      <c r="B60" s="17" t="s">
        <v>19</v>
      </c>
      <c r="C60" s="16" t="s">
        <v>39</v>
      </c>
      <c r="D60" s="18" t="s">
        <v>16</v>
      </c>
      <c r="E60" s="19">
        <f>E61</f>
        <v>1576.7</v>
      </c>
      <c r="F60" s="19">
        <f>F61</f>
        <v>1581.3</v>
      </c>
      <c r="G60" s="19">
        <f>G61</f>
        <v>1581.3</v>
      </c>
    </row>
    <row r="61" spans="1:7" ht="51">
      <c r="A61" s="20" t="s">
        <v>32</v>
      </c>
      <c r="B61" s="20">
        <v>9</v>
      </c>
      <c r="C61" s="20" t="s">
        <v>39</v>
      </c>
      <c r="D61" s="23" t="s">
        <v>84</v>
      </c>
      <c r="E61" s="12">
        <v>1576.7</v>
      </c>
      <c r="F61" s="12">
        <v>1581.3</v>
      </c>
      <c r="G61" s="12">
        <v>1581.3</v>
      </c>
    </row>
    <row r="62" spans="1:7" ht="89.25" customHeight="1">
      <c r="A62" s="13" t="s">
        <v>40</v>
      </c>
      <c r="B62" s="3"/>
      <c r="C62" s="3"/>
      <c r="D62" s="14" t="s">
        <v>41</v>
      </c>
      <c r="E62" s="15">
        <f>E63+E65+E67+E69+E71+E73+E75</f>
        <v>1476.2</v>
      </c>
      <c r="F62" s="15">
        <f>F63+F65+F67+F69+F71+F73+F75</f>
        <v>1483.1000000000001</v>
      </c>
      <c r="G62" s="15">
        <f>G63+G65+G67+G69+G71+G73+G75</f>
        <v>1483.1000000000001</v>
      </c>
    </row>
    <row r="63" spans="1:7" ht="45">
      <c r="A63" s="16" t="s">
        <v>40</v>
      </c>
      <c r="B63" s="17" t="s">
        <v>13</v>
      </c>
      <c r="C63" s="16"/>
      <c r="D63" s="18" t="s">
        <v>42</v>
      </c>
      <c r="E63" s="19">
        <f>E64</f>
        <v>15</v>
      </c>
      <c r="F63" s="19">
        <f>F64</f>
        <v>15</v>
      </c>
      <c r="G63" s="19">
        <f>G64</f>
        <v>15</v>
      </c>
    </row>
    <row r="64" spans="1:7" ht="25.5">
      <c r="A64" s="20" t="s">
        <v>40</v>
      </c>
      <c r="B64" s="20">
        <v>1</v>
      </c>
      <c r="C64" s="20">
        <v>600</v>
      </c>
      <c r="D64" s="23" t="s">
        <v>82</v>
      </c>
      <c r="E64" s="12">
        <v>15</v>
      </c>
      <c r="F64" s="12">
        <v>15</v>
      </c>
      <c r="G64" s="12">
        <v>15</v>
      </c>
    </row>
    <row r="65" spans="1:7" ht="90" hidden="1">
      <c r="A65" s="16" t="s">
        <v>40</v>
      </c>
      <c r="B65" s="17" t="s">
        <v>15</v>
      </c>
      <c r="C65" s="16"/>
      <c r="D65" s="18" t="s">
        <v>43</v>
      </c>
      <c r="E65" s="19"/>
      <c r="F65" s="19"/>
      <c r="G65" s="19"/>
    </row>
    <row r="66" spans="1:7" ht="25.5" hidden="1">
      <c r="A66" s="20" t="s">
        <v>40</v>
      </c>
      <c r="B66" s="20">
        <v>2</v>
      </c>
      <c r="C66" s="20">
        <v>600</v>
      </c>
      <c r="D66" s="23" t="s">
        <v>74</v>
      </c>
      <c r="E66" s="12"/>
      <c r="F66" s="12"/>
      <c r="G66" s="12"/>
    </row>
    <row r="67" spans="1:7" ht="93.75" customHeight="1">
      <c r="A67" s="16" t="s">
        <v>40</v>
      </c>
      <c r="B67" s="17" t="s">
        <v>17</v>
      </c>
      <c r="C67" s="16"/>
      <c r="D67" s="18" t="s">
        <v>89</v>
      </c>
      <c r="E67" s="19">
        <f>E68</f>
        <v>50</v>
      </c>
      <c r="F67" s="19">
        <f>F68</f>
        <v>50</v>
      </c>
      <c r="G67" s="19">
        <f>G68</f>
        <v>50</v>
      </c>
    </row>
    <row r="68" spans="1:7" ht="25.5">
      <c r="A68" s="20" t="s">
        <v>40</v>
      </c>
      <c r="B68" s="20">
        <v>3</v>
      </c>
      <c r="C68" s="20">
        <v>600</v>
      </c>
      <c r="D68" s="23" t="s">
        <v>82</v>
      </c>
      <c r="E68" s="12">
        <v>50</v>
      </c>
      <c r="F68" s="12">
        <v>50</v>
      </c>
      <c r="G68" s="12">
        <v>50</v>
      </c>
    </row>
    <row r="69" spans="1:7" ht="75">
      <c r="A69" s="16" t="s">
        <v>40</v>
      </c>
      <c r="B69" s="17" t="s">
        <v>18</v>
      </c>
      <c r="C69" s="16"/>
      <c r="D69" s="18" t="s">
        <v>44</v>
      </c>
      <c r="E69" s="19">
        <f>E70</f>
        <v>30</v>
      </c>
      <c r="F69" s="19">
        <f>F70</f>
        <v>30</v>
      </c>
      <c r="G69" s="19">
        <f>G70</f>
        <v>30</v>
      </c>
    </row>
    <row r="70" spans="1:7" ht="25.5">
      <c r="A70" s="20" t="s">
        <v>40</v>
      </c>
      <c r="B70" s="20">
        <v>3</v>
      </c>
      <c r="C70" s="20">
        <v>600</v>
      </c>
      <c r="D70" s="23" t="s">
        <v>82</v>
      </c>
      <c r="E70" s="12">
        <v>30</v>
      </c>
      <c r="F70" s="12">
        <v>30</v>
      </c>
      <c r="G70" s="12">
        <v>30</v>
      </c>
    </row>
    <row r="71" spans="1:7" ht="51.75" customHeight="1">
      <c r="A71" s="16" t="s">
        <v>40</v>
      </c>
      <c r="B71" s="17" t="s">
        <v>26</v>
      </c>
      <c r="C71" s="16"/>
      <c r="D71" s="18" t="s">
        <v>90</v>
      </c>
      <c r="E71" s="19">
        <f>E72</f>
        <v>20</v>
      </c>
      <c r="F71" s="19">
        <f>F72</f>
        <v>20</v>
      </c>
      <c r="G71" s="19">
        <f>G72</f>
        <v>20</v>
      </c>
    </row>
    <row r="72" spans="1:7" ht="35.25" customHeight="1">
      <c r="A72" s="20" t="s">
        <v>40</v>
      </c>
      <c r="B72" s="20">
        <v>5</v>
      </c>
      <c r="C72" s="20">
        <v>700</v>
      </c>
      <c r="D72" s="26" t="s">
        <v>80</v>
      </c>
      <c r="E72" s="12">
        <v>20</v>
      </c>
      <c r="F72" s="12">
        <v>20</v>
      </c>
      <c r="G72" s="12">
        <v>20</v>
      </c>
    </row>
    <row r="73" spans="1:7" ht="45">
      <c r="A73" s="16" t="s">
        <v>40</v>
      </c>
      <c r="B73" s="17" t="s">
        <v>29</v>
      </c>
      <c r="C73" s="16"/>
      <c r="D73" s="18" t="s">
        <v>45</v>
      </c>
      <c r="E73" s="19">
        <f>E74</f>
        <v>1234.5</v>
      </c>
      <c r="F73" s="19">
        <f>F74</f>
        <v>1241.4</v>
      </c>
      <c r="G73" s="19">
        <f>G74</f>
        <v>1241.4</v>
      </c>
    </row>
    <row r="74" spans="1:7" ht="25.5">
      <c r="A74" s="20" t="s">
        <v>40</v>
      </c>
      <c r="B74" s="20">
        <v>6</v>
      </c>
      <c r="C74" s="20">
        <v>600</v>
      </c>
      <c r="D74" s="23" t="s">
        <v>82</v>
      </c>
      <c r="E74" s="12">
        <v>1234.5</v>
      </c>
      <c r="F74" s="12">
        <v>1241.4</v>
      </c>
      <c r="G74" s="12">
        <v>1241.4</v>
      </c>
    </row>
    <row r="75" spans="1:7" ht="105">
      <c r="A75" s="16" t="s">
        <v>40</v>
      </c>
      <c r="B75" s="17" t="s">
        <v>31</v>
      </c>
      <c r="C75" s="16"/>
      <c r="D75" s="18" t="s">
        <v>61</v>
      </c>
      <c r="E75" s="19">
        <f>E76</f>
        <v>126.7</v>
      </c>
      <c r="F75" s="19">
        <f>F76</f>
        <v>126.7</v>
      </c>
      <c r="G75" s="19">
        <f>G76</f>
        <v>126.7</v>
      </c>
    </row>
    <row r="76" spans="1:7" ht="25.5">
      <c r="A76" s="4" t="s">
        <v>40</v>
      </c>
      <c r="B76" s="2">
        <v>7</v>
      </c>
      <c r="C76" s="2">
        <v>600</v>
      </c>
      <c r="D76" s="23" t="s">
        <v>82</v>
      </c>
      <c r="E76" s="12">
        <v>126.7</v>
      </c>
      <c r="F76" s="12">
        <v>126.7</v>
      </c>
      <c r="G76" s="12">
        <v>126.7</v>
      </c>
    </row>
    <row r="77" spans="1:7" ht="71.25">
      <c r="A77" s="13" t="s">
        <v>46</v>
      </c>
      <c r="B77" s="3"/>
      <c r="C77" s="3"/>
      <c r="D77" s="14" t="s">
        <v>47</v>
      </c>
      <c r="E77" s="15">
        <f>E78+E80+E82+E84</f>
        <v>25397.2</v>
      </c>
      <c r="F77" s="15">
        <f>F78+F80+F82+F84</f>
        <v>25352.3</v>
      </c>
      <c r="G77" s="15">
        <f>G78+G80+G82+G84</f>
        <v>25525.4</v>
      </c>
    </row>
    <row r="78" spans="1:7" ht="62.25" customHeight="1">
      <c r="A78" s="16" t="s">
        <v>46</v>
      </c>
      <c r="B78" s="17" t="s">
        <v>13</v>
      </c>
      <c r="C78" s="16"/>
      <c r="D78" s="18" t="s">
        <v>48</v>
      </c>
      <c r="E78" s="19">
        <f>E79</f>
        <v>531</v>
      </c>
      <c r="F78" s="19">
        <f>F79</f>
        <v>527</v>
      </c>
      <c r="G78" s="19">
        <f>G79</f>
        <v>527</v>
      </c>
    </row>
    <row r="79" spans="1:7" ht="25.5">
      <c r="A79" s="20" t="s">
        <v>46</v>
      </c>
      <c r="B79" s="20">
        <v>1</v>
      </c>
      <c r="C79" s="20">
        <v>600</v>
      </c>
      <c r="D79" s="23" t="s">
        <v>82</v>
      </c>
      <c r="E79" s="12">
        <v>531</v>
      </c>
      <c r="F79" s="12">
        <v>527</v>
      </c>
      <c r="G79" s="12">
        <v>527</v>
      </c>
    </row>
    <row r="80" spans="1:7" ht="75">
      <c r="A80" s="16" t="s">
        <v>46</v>
      </c>
      <c r="B80" s="17" t="s">
        <v>15</v>
      </c>
      <c r="C80" s="16"/>
      <c r="D80" s="18" t="s">
        <v>49</v>
      </c>
      <c r="E80" s="19">
        <f>E81</f>
        <v>2459</v>
      </c>
      <c r="F80" s="19">
        <f>F81</f>
        <v>2460</v>
      </c>
      <c r="G80" s="19">
        <f>G81</f>
        <v>2460</v>
      </c>
    </row>
    <row r="81" spans="1:7" ht="25.5">
      <c r="A81" s="20" t="s">
        <v>46</v>
      </c>
      <c r="B81" s="20">
        <v>2</v>
      </c>
      <c r="C81" s="20">
        <v>600</v>
      </c>
      <c r="D81" s="23" t="s">
        <v>82</v>
      </c>
      <c r="E81" s="12">
        <v>2459</v>
      </c>
      <c r="F81" s="12">
        <v>2460</v>
      </c>
      <c r="G81" s="12">
        <v>2460</v>
      </c>
    </row>
    <row r="82" spans="1:7" ht="90">
      <c r="A82" s="16" t="s">
        <v>46</v>
      </c>
      <c r="B82" s="17" t="s">
        <v>17</v>
      </c>
      <c r="C82" s="16"/>
      <c r="D82" s="18" t="s">
        <v>50</v>
      </c>
      <c r="E82" s="19">
        <f>E83</f>
        <v>1251.5</v>
      </c>
      <c r="F82" s="19">
        <f>F83</f>
        <v>1251.5</v>
      </c>
      <c r="G82" s="19">
        <f>G83</f>
        <v>1251.5</v>
      </c>
    </row>
    <row r="83" spans="1:7" ht="25.5">
      <c r="A83" s="20" t="s">
        <v>46</v>
      </c>
      <c r="B83" s="20">
        <v>3</v>
      </c>
      <c r="C83" s="20">
        <v>600</v>
      </c>
      <c r="D83" s="23" t="s">
        <v>82</v>
      </c>
      <c r="E83" s="12">
        <v>1251.5</v>
      </c>
      <c r="F83" s="12">
        <v>1251.5</v>
      </c>
      <c r="G83" s="12">
        <v>1251.5</v>
      </c>
    </row>
    <row r="84" spans="1:7" ht="15">
      <c r="A84" s="16" t="s">
        <v>46</v>
      </c>
      <c r="B84" s="17" t="s">
        <v>19</v>
      </c>
      <c r="C84" s="16"/>
      <c r="D84" s="18" t="s">
        <v>16</v>
      </c>
      <c r="E84" s="12">
        <f>E85</f>
        <v>21155.7</v>
      </c>
      <c r="F84" s="12">
        <f>F85</f>
        <v>21113.8</v>
      </c>
      <c r="G84" s="12">
        <f>G85</f>
        <v>21286.9</v>
      </c>
    </row>
    <row r="85" spans="1:7" ht="25.5">
      <c r="A85" s="20" t="s">
        <v>46</v>
      </c>
      <c r="B85" s="20">
        <v>9</v>
      </c>
      <c r="C85" s="20">
        <v>600</v>
      </c>
      <c r="D85" s="23" t="s">
        <v>82</v>
      </c>
      <c r="E85" s="12">
        <v>21155.7</v>
      </c>
      <c r="F85" s="12">
        <v>21113.8</v>
      </c>
      <c r="G85" s="12">
        <v>21286.9</v>
      </c>
    </row>
    <row r="86" spans="1:7" ht="71.25">
      <c r="A86" s="13" t="s">
        <v>51</v>
      </c>
      <c r="B86" s="3"/>
      <c r="C86" s="3"/>
      <c r="D86" s="14" t="s">
        <v>59</v>
      </c>
      <c r="E86" s="15">
        <f>E87+E89+E91+E93</f>
        <v>26638.300000000003</v>
      </c>
      <c r="F86" s="15">
        <f>F87+F89+F91+F93</f>
        <v>22217</v>
      </c>
      <c r="G86" s="15">
        <f>G87+G89+G91+G93</f>
        <v>17889.5</v>
      </c>
    </row>
    <row r="87" spans="1:7" ht="75">
      <c r="A87" s="16" t="s">
        <v>51</v>
      </c>
      <c r="B87" s="17" t="s">
        <v>13</v>
      </c>
      <c r="C87" s="16"/>
      <c r="D87" s="18" t="s">
        <v>52</v>
      </c>
      <c r="E87" s="19">
        <f>E88</f>
        <v>1264.3</v>
      </c>
      <c r="F87" s="19">
        <f>F88</f>
        <v>541</v>
      </c>
      <c r="G87" s="19">
        <f>G88</f>
        <v>0</v>
      </c>
    </row>
    <row r="88" spans="1:7" ht="38.25">
      <c r="A88" s="20" t="s">
        <v>51</v>
      </c>
      <c r="B88" s="20">
        <v>1</v>
      </c>
      <c r="C88" s="20">
        <v>770</v>
      </c>
      <c r="D88" s="23" t="s">
        <v>83</v>
      </c>
      <c r="E88" s="12">
        <v>1264.3</v>
      </c>
      <c r="F88" s="12">
        <v>541</v>
      </c>
      <c r="G88" s="12">
        <v>0</v>
      </c>
    </row>
    <row r="89" spans="1:7" ht="45" hidden="1">
      <c r="A89" s="16" t="s">
        <v>51</v>
      </c>
      <c r="B89" s="17" t="s">
        <v>15</v>
      </c>
      <c r="C89" s="16"/>
      <c r="D89" s="18" t="s">
        <v>53</v>
      </c>
      <c r="E89" s="19"/>
      <c r="F89" s="19"/>
      <c r="G89" s="19"/>
    </row>
    <row r="90" spans="1:7" ht="25.5" hidden="1">
      <c r="A90" s="20" t="s">
        <v>51</v>
      </c>
      <c r="B90" s="20">
        <v>2</v>
      </c>
      <c r="C90" s="20" t="s">
        <v>30</v>
      </c>
      <c r="D90" s="23" t="s">
        <v>75</v>
      </c>
      <c r="E90" s="12"/>
      <c r="F90" s="12"/>
      <c r="G90" s="12"/>
    </row>
    <row r="91" spans="1:7" ht="49.5" customHeight="1">
      <c r="A91" s="16" t="s">
        <v>51</v>
      </c>
      <c r="B91" s="17" t="s">
        <v>17</v>
      </c>
      <c r="C91" s="16"/>
      <c r="D91" s="18" t="s">
        <v>54</v>
      </c>
      <c r="E91" s="19">
        <f>E92</f>
        <v>20054.9</v>
      </c>
      <c r="F91" s="19">
        <f>F92</f>
        <v>16298.7</v>
      </c>
      <c r="G91" s="19">
        <f>G92</f>
        <v>12498.2</v>
      </c>
    </row>
    <row r="92" spans="1:7" ht="38.25">
      <c r="A92" s="20" t="s">
        <v>51</v>
      </c>
      <c r="B92" s="20">
        <v>2</v>
      </c>
      <c r="C92" s="20">
        <v>770</v>
      </c>
      <c r="D92" s="23" t="s">
        <v>83</v>
      </c>
      <c r="E92" s="12">
        <v>20054.9</v>
      </c>
      <c r="F92" s="12">
        <v>16298.7</v>
      </c>
      <c r="G92" s="12">
        <v>12498.2</v>
      </c>
    </row>
    <row r="93" spans="1:7" ht="15">
      <c r="A93" s="16" t="s">
        <v>51</v>
      </c>
      <c r="B93" s="17" t="s">
        <v>19</v>
      </c>
      <c r="C93" s="16"/>
      <c r="D93" s="18" t="s">
        <v>16</v>
      </c>
      <c r="E93" s="19">
        <f>E94</f>
        <v>5319.1</v>
      </c>
      <c r="F93" s="19">
        <f>F94</f>
        <v>5377.3</v>
      </c>
      <c r="G93" s="19">
        <f>G94</f>
        <v>5391.3</v>
      </c>
    </row>
    <row r="94" spans="1:7" ht="38.25">
      <c r="A94" s="20" t="s">
        <v>51</v>
      </c>
      <c r="B94" s="20">
        <v>9</v>
      </c>
      <c r="C94" s="20">
        <v>770</v>
      </c>
      <c r="D94" s="23" t="s">
        <v>83</v>
      </c>
      <c r="E94" s="12">
        <v>5319.1</v>
      </c>
      <c r="F94" s="12">
        <v>5377.3</v>
      </c>
      <c r="G94" s="12">
        <v>5391.3</v>
      </c>
    </row>
    <row r="95" spans="1:7" ht="34.5" customHeight="1">
      <c r="A95" s="13" t="s">
        <v>56</v>
      </c>
      <c r="B95" s="3"/>
      <c r="C95" s="3"/>
      <c r="D95" s="14" t="s">
        <v>77</v>
      </c>
      <c r="E95" s="15">
        <f>E96+E98+E100+E102</f>
        <v>2094</v>
      </c>
      <c r="F95" s="15">
        <f>F96+F98+F100+F102</f>
        <v>2082</v>
      </c>
      <c r="G95" s="15">
        <f>G96+G98+G100+G102</f>
        <v>2110</v>
      </c>
    </row>
    <row r="96" spans="1:7" ht="15">
      <c r="A96" s="16" t="s">
        <v>56</v>
      </c>
      <c r="B96" s="17" t="s">
        <v>15</v>
      </c>
      <c r="C96" s="16"/>
      <c r="D96" s="18" t="s">
        <v>57</v>
      </c>
      <c r="E96" s="19">
        <f>E97</f>
        <v>100</v>
      </c>
      <c r="F96" s="19">
        <f>F97</f>
        <v>100</v>
      </c>
      <c r="G96" s="19">
        <f>G97</f>
        <v>100</v>
      </c>
    </row>
    <row r="97" spans="1:7" ht="36.75" customHeight="1">
      <c r="A97" s="20" t="s">
        <v>56</v>
      </c>
      <c r="B97" s="20">
        <v>2</v>
      </c>
      <c r="C97" s="20">
        <v>770</v>
      </c>
      <c r="D97" s="23" t="s">
        <v>83</v>
      </c>
      <c r="E97" s="12">
        <v>100</v>
      </c>
      <c r="F97" s="12">
        <v>100</v>
      </c>
      <c r="G97" s="12">
        <v>100</v>
      </c>
    </row>
    <row r="98" spans="1:7" ht="18.75" customHeight="1" hidden="1">
      <c r="A98" s="16" t="s">
        <v>56</v>
      </c>
      <c r="B98" s="17" t="s">
        <v>19</v>
      </c>
      <c r="C98" s="16"/>
      <c r="D98" s="18" t="s">
        <v>58</v>
      </c>
      <c r="E98" s="19">
        <f>E99</f>
        <v>0</v>
      </c>
      <c r="F98" s="19">
        <f>F99</f>
        <v>0</v>
      </c>
      <c r="G98" s="19">
        <f>G99</f>
        <v>0</v>
      </c>
    </row>
    <row r="99" spans="1:7" ht="38.25" hidden="1">
      <c r="A99" s="20" t="s">
        <v>56</v>
      </c>
      <c r="B99" s="20">
        <v>9</v>
      </c>
      <c r="C99" s="20" t="s">
        <v>30</v>
      </c>
      <c r="D99" s="23" t="s">
        <v>83</v>
      </c>
      <c r="E99" s="12">
        <v>0</v>
      </c>
      <c r="F99" s="12">
        <v>0</v>
      </c>
      <c r="G99" s="12">
        <v>0</v>
      </c>
    </row>
    <row r="100" spans="1:7" ht="45">
      <c r="A100" s="16">
        <v>99</v>
      </c>
      <c r="B100" s="17">
        <v>99</v>
      </c>
      <c r="C100" s="16"/>
      <c r="D100" s="18" t="s">
        <v>78</v>
      </c>
      <c r="E100" s="19">
        <f>E101</f>
        <v>1994</v>
      </c>
      <c r="F100" s="19">
        <f>F101</f>
        <v>1982</v>
      </c>
      <c r="G100" s="19">
        <f>G101</f>
        <v>1982</v>
      </c>
    </row>
    <row r="101" spans="1:7" ht="38.25">
      <c r="A101" s="20" t="s">
        <v>56</v>
      </c>
      <c r="B101" s="20">
        <v>9</v>
      </c>
      <c r="C101" s="20" t="s">
        <v>55</v>
      </c>
      <c r="D101" s="23" t="s">
        <v>85</v>
      </c>
      <c r="E101" s="12">
        <v>1994</v>
      </c>
      <c r="F101" s="12">
        <v>1982</v>
      </c>
      <c r="G101" s="12">
        <v>1982</v>
      </c>
    </row>
    <row r="102" spans="1:7" ht="51">
      <c r="A102" s="16">
        <v>99</v>
      </c>
      <c r="B102" s="17">
        <v>99</v>
      </c>
      <c r="D102" s="24" t="s">
        <v>79</v>
      </c>
      <c r="E102" s="19">
        <f>E103</f>
        <v>0</v>
      </c>
      <c r="F102" s="19">
        <f>F103</f>
        <v>0</v>
      </c>
      <c r="G102" s="19">
        <f>G103</f>
        <v>28</v>
      </c>
    </row>
    <row r="103" spans="1:7" ht="25.5">
      <c r="A103" s="20" t="s">
        <v>56</v>
      </c>
      <c r="B103" s="20">
        <v>9</v>
      </c>
      <c r="C103" s="20">
        <v>600</v>
      </c>
      <c r="D103" s="23" t="s">
        <v>82</v>
      </c>
      <c r="E103" s="12">
        <v>0</v>
      </c>
      <c r="F103" s="12">
        <v>0</v>
      </c>
      <c r="G103" s="12">
        <v>28</v>
      </c>
    </row>
  </sheetData>
  <mergeCells count="7">
    <mergeCell ref="A5:G5"/>
    <mergeCell ref="A6:G6"/>
    <mergeCell ref="A8:G8"/>
    <mergeCell ref="A1:G1"/>
    <mergeCell ref="A2:G2"/>
    <mergeCell ref="A3:G3"/>
    <mergeCell ref="A4:G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2013-11-15T09:34:10Z</cp:lastPrinted>
  <dcterms:created xsi:type="dcterms:W3CDTF">2013-11-08T07:48:39Z</dcterms:created>
  <dcterms:modified xsi:type="dcterms:W3CDTF">2013-12-25T14:26:43Z</dcterms:modified>
  <cp:category/>
  <cp:version/>
  <cp:contentType/>
  <cp:contentStatus/>
</cp:coreProperties>
</file>