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Лист1!$9:$9</definedName>
  </definedNames>
  <calcPr calcId="124519"/>
</workbook>
</file>

<file path=xl/calcChain.xml><?xml version="1.0" encoding="utf-8"?>
<calcChain xmlns="http://schemas.openxmlformats.org/spreadsheetml/2006/main">
  <c r="D11" i="1"/>
  <c r="C11"/>
  <c r="C10" s="1"/>
  <c r="D18"/>
  <c r="C18"/>
  <c r="D22"/>
  <c r="C22"/>
  <c r="D28"/>
  <c r="C28"/>
  <c r="D33"/>
  <c r="C33"/>
  <c r="D39"/>
  <c r="C39"/>
  <c r="D42"/>
  <c r="C42"/>
  <c r="D46"/>
  <c r="C46"/>
  <c r="D48"/>
  <c r="C48"/>
  <c r="D51"/>
  <c r="C51"/>
  <c r="D53"/>
  <c r="C53"/>
  <c r="D10" l="1"/>
</calcChain>
</file>

<file path=xl/sharedStrings.xml><?xml version="1.0" encoding="utf-8"?>
<sst xmlns="http://schemas.openxmlformats.org/spreadsheetml/2006/main" count="101" uniqueCount="101">
  <si>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</si>
  <si>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</si>
  <si>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</si>
  <si>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</si>
  <si>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</si>
  <si>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</si>
  <si>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</si>
  <si>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</si>
  <si>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</si>
  <si>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</si>
  <si>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</si>
  <si>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</si>
  <si>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</si>
  <si>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</si>
  <si>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</si>
  <si>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</si>
  <si>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</si>
  <si>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</si>
  <si>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</si>
  <si>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</si>
  <si>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</si>
  <si>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</si>
  <si>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</si>
  <si>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</si>
  <si>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</si>
  <si>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</si>
  <si>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</si>
  <si>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</si>
  <si>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</si>
  <si>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</si>
  <si>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</si>
  <si>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</si>
  <si>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</si>
  <si>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</si>
  <si>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</si>
  <si>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</si>
  <si>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</si>
  <si>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</si>
  <si>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</si>
  <si>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</si>
  <si>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</si>
  <si>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</si>
  <si>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</si>
  <si>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</si>
  <si>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</si>
  <si>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</si>
  <si>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</si>
  <si>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</si>
  <si>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</si>
  <si>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</si>
  <si>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</si>
  <si>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</si>
  <si>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</si>
  <si>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</si>
  <si>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</si>
  <si>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</si>
  <si>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</si>
  <si>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</si>
  <si>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</si>
  <si>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</si>
  <si>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</si>
  <si>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</si>
  <si>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</si>
  <si>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</si>
  <si>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</si>
  <si>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</si>
  <si>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</si>
  <si>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</si>
  <si>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</si>
  <si>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</si>
  <si>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</si>
  <si>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</si>
  <si>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</si>
  <si>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</si>
  <si>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</si>
  <si>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</si>
  <si>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</si>
  <si>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</si>
  <si>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Другие вопросы в области средств массовой информации</t>
  </si>
  <si>
    <t>1204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</si>
  <si>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</si>
  <si>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</si>
  <si>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</si>
  <si>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</si>
  <si>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</si>
  <si>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</si>
  <si>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Прочие межбюджетные трансферты общего характера</t>
  </si>
  <si>
    <t>1403</t>
  </si>
  <si>
    <t>РП</t>
  </si>
  <si>
    <t>Наименование</t>
  </si>
  <si>
    <t>Утверждено</t>
  </si>
  <si>
    <t>Кассовое исполнение</t>
  </si>
  <si>
    <t>ВСЕГО</t>
  </si>
  <si>
    <t>тыс.руб.</t>
  </si>
  <si>
    <t>Распределение бюджетных ассигнований местного бюджета по разделам и подразделам классификации расходов бюджета за 2018 год</t>
  </si>
  <si>
    <t xml:space="preserve">Приложение №3 </t>
  </si>
  <si>
    <t>к решению Собрания депутатов</t>
  </si>
  <si>
    <t>Западнодвинского района Тверской области</t>
  </si>
  <si>
    <t>"Об исполнении бюджета муниципального образования</t>
  </si>
  <si>
    <t>Западнодвинский район Тверской области за 2018 год"</t>
  </si>
  <si>
    <t>от        30 мая                2019 №166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</si>
</sst>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9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4" fillId="0" borderId="1">
      <alignment horizontal="left"/>
    </xf>
    <xf numFmtId="16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4" borderId="0"/>
    <xf numFmtId="1" fontId="2" fillId="0" borderId="1">
      <alignment horizontal="left" vertical="top" wrapText="1" indent="2"/>
    </xf>
    <xf numFmtId="0" fontId="2" fillId="4" borderId="0">
      <alignment shrinkToFit="1"/>
    </xf>
    <xf numFmtId="4" fontId="2" fillId="0" borderId="1">
      <alignment horizontal="right" vertical="top" shrinkToFit="1"/>
    </xf>
    <xf numFmtId="4" fontId="4" fillId="2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  <xf numFmtId="4" fontId="4" fillId="3" borderId="1">
      <alignment horizontal="right" vertical="top" shrinkToFit="1"/>
    </xf>
    <xf numFmtId="164" fontId="2" fillId="0" borderId="1">
      <alignment horizontal="right" vertical="top" shrinkToFit="1"/>
    </xf>
    <xf numFmtId="164" fontId="5" fillId="2" borderId="1">
      <alignment horizontal="right" vertical="top" shrinkToFit="1"/>
    </xf>
    <xf numFmtId="164" fontId="5" fillId="3" borderId="1">
      <alignment horizontal="right" vertical="top" shrinkToFit="1"/>
    </xf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0" borderId="1">
      <alignment horizontal="center" vertical="center" wrapText="1"/>
    </xf>
    <xf numFmtId="49" fontId="6" fillId="0" borderId="1">
      <alignment horizontal="center" vertical="top" shrinkToFit="1"/>
    </xf>
    <xf numFmtId="0" fontId="5" fillId="0" borderId="1">
      <alignment horizontal="left"/>
    </xf>
    <xf numFmtId="10" fontId="5" fillId="2" borderId="1">
      <alignment horizontal="right" vertical="top" shrinkToFit="1"/>
    </xf>
    <xf numFmtId="0" fontId="6" fillId="0" borderId="0">
      <alignment horizontal="left" wrapText="1"/>
    </xf>
    <xf numFmtId="0" fontId="5" fillId="0" borderId="1">
      <alignment vertical="top" wrapText="1"/>
    </xf>
    <xf numFmtId="10" fontId="5" fillId="3" borderId="1">
      <alignment horizontal="right" vertical="top" shrinkToFit="1"/>
    </xf>
    <xf numFmtId="0" fontId="6" fillId="0" borderId="0">
      <alignment wrapText="1"/>
    </xf>
    <xf numFmtId="164" fontId="6" fillId="0" borderId="1">
      <alignment horizontal="right" vertical="top" shrinkToFit="1"/>
    </xf>
    <xf numFmtId="0" fontId="6" fillId="0" borderId="0"/>
    <xf numFmtId="0" fontId="6" fillId="0" borderId="0"/>
    <xf numFmtId="0" fontId="6" fillId="4" borderId="0"/>
    <xf numFmtId="0" fontId="6" fillId="4" borderId="2"/>
    <xf numFmtId="0" fontId="6" fillId="4" borderId="3"/>
    <xf numFmtId="49" fontId="6" fillId="0" borderId="1">
      <alignment horizontal="left" vertical="top" wrapText="1" indent="2"/>
    </xf>
    <xf numFmtId="4" fontId="6" fillId="0" borderId="1">
      <alignment horizontal="right" vertical="top" shrinkToFit="1"/>
    </xf>
    <xf numFmtId="10" fontId="6" fillId="0" borderId="1">
      <alignment horizontal="right" vertical="top" shrinkToFit="1"/>
    </xf>
    <xf numFmtId="0" fontId="6" fillId="4" borderId="3">
      <alignment shrinkToFit="1"/>
    </xf>
    <xf numFmtId="4" fontId="5" fillId="2" borderId="1">
      <alignment horizontal="right" vertical="top" shrinkToFit="1"/>
    </xf>
    <xf numFmtId="0" fontId="6" fillId="4" borderId="4"/>
    <xf numFmtId="4" fontId="5" fillId="3" borderId="1">
      <alignment horizontal="right" vertical="top" shrinkToFit="1"/>
    </xf>
    <xf numFmtId="0" fontId="6" fillId="4" borderId="3">
      <alignment horizontal="center"/>
    </xf>
    <xf numFmtId="0" fontId="6" fillId="4" borderId="3">
      <alignment horizontal="left"/>
    </xf>
    <xf numFmtId="0" fontId="6" fillId="4" borderId="4">
      <alignment horizontal="center"/>
    </xf>
    <xf numFmtId="0" fontId="6" fillId="4" borderId="4">
      <alignment horizontal="left"/>
    </xf>
    <xf numFmtId="0" fontId="10" fillId="5" borderId="0"/>
    <xf numFmtId="0" fontId="10" fillId="0" borderId="0"/>
    <xf numFmtId="164" fontId="4" fillId="3" borderId="1">
      <alignment horizontal="right" vertical="top" shrinkToFit="1"/>
    </xf>
    <xf numFmtId="0" fontId="4" fillId="0" borderId="1">
      <alignment vertical="top"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0" borderId="1">
      <alignment horizontal="center" vertical="center" wrapText="1"/>
    </xf>
    <xf numFmtId="49" fontId="6" fillId="0" borderId="1">
      <alignment horizontal="center" vertical="top" shrinkToFit="1"/>
    </xf>
    <xf numFmtId="0" fontId="5" fillId="0" borderId="1">
      <alignment horizontal="left"/>
    </xf>
    <xf numFmtId="10" fontId="5" fillId="2" borderId="1">
      <alignment horizontal="right" vertical="top" shrinkToFit="1"/>
    </xf>
    <xf numFmtId="0" fontId="6" fillId="0" borderId="0">
      <alignment horizontal="left" wrapText="1"/>
    </xf>
    <xf numFmtId="0" fontId="5" fillId="0" borderId="1">
      <alignment vertical="top" wrapText="1"/>
    </xf>
    <xf numFmtId="10" fontId="5" fillId="3" borderId="1">
      <alignment horizontal="right" vertical="top" shrinkToFit="1"/>
    </xf>
    <xf numFmtId="0" fontId="6" fillId="0" borderId="0"/>
    <xf numFmtId="0" fontId="6" fillId="0" borderId="0"/>
    <xf numFmtId="0" fontId="6" fillId="4" borderId="0"/>
    <xf numFmtId="0" fontId="6" fillId="4" borderId="2"/>
    <xf numFmtId="0" fontId="6" fillId="4" borderId="3"/>
    <xf numFmtId="49" fontId="6" fillId="0" borderId="1">
      <alignment horizontal="left" vertical="top" wrapText="1" indent="2"/>
    </xf>
    <xf numFmtId="4" fontId="6" fillId="0" borderId="1">
      <alignment horizontal="right" vertical="top" shrinkToFit="1"/>
    </xf>
    <xf numFmtId="10" fontId="6" fillId="0" borderId="1">
      <alignment horizontal="right" vertical="top" shrinkToFit="1"/>
    </xf>
    <xf numFmtId="0" fontId="6" fillId="4" borderId="3">
      <alignment shrinkToFit="1"/>
    </xf>
    <xf numFmtId="4" fontId="5" fillId="2" borderId="1">
      <alignment horizontal="right" vertical="top" shrinkToFit="1"/>
    </xf>
    <xf numFmtId="0" fontId="6" fillId="4" borderId="4"/>
    <xf numFmtId="4" fontId="5" fillId="3" borderId="1">
      <alignment horizontal="right" vertical="top" shrinkToFit="1"/>
    </xf>
    <xf numFmtId="0" fontId="6" fillId="4" borderId="3">
      <alignment horizontal="center"/>
    </xf>
    <xf numFmtId="0" fontId="6" fillId="4" borderId="3">
      <alignment horizontal="left"/>
    </xf>
    <xf numFmtId="0" fontId="6" fillId="4" borderId="4">
      <alignment horizontal="center"/>
    </xf>
    <xf numFmtId="0" fontId="6" fillId="4" borderId="4">
      <alignment horizontal="left"/>
    </xf>
    <xf numFmtId="164" fontId="4" fillId="3" borderId="1">
      <alignment horizontal="right" vertical="top" shrinkToFit="1"/>
    </xf>
    <xf numFmtId="0" fontId="4" fillId="0" borderId="1">
      <alignment vertical="top" wrapText="1"/>
    </xf>
    <xf numFmtId="0" fontId="6" fillId="0" borderId="0"/>
    <xf numFmtId="0" fontId="7" fillId="0" borderId="0">
      <alignment horizontal="center"/>
    </xf>
    <xf numFmtId="0" fontId="7" fillId="0" borderId="0">
      <alignment horizontal="center" wrapText="1"/>
    </xf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0" borderId="1">
      <alignment horizontal="center" vertical="center" wrapText="1"/>
    </xf>
    <xf numFmtId="49" fontId="6" fillId="0" borderId="1">
      <alignment horizontal="center" vertical="top" shrinkToFit="1"/>
    </xf>
    <xf numFmtId="0" fontId="5" fillId="0" borderId="1">
      <alignment horizontal="left"/>
    </xf>
    <xf numFmtId="10" fontId="5" fillId="2" borderId="1">
      <alignment horizontal="right" vertical="top" shrinkToFit="1"/>
    </xf>
    <xf numFmtId="0" fontId="6" fillId="0" borderId="0">
      <alignment horizontal="left" wrapText="1"/>
    </xf>
    <xf numFmtId="0" fontId="5" fillId="0" borderId="1">
      <alignment vertical="top" wrapText="1"/>
    </xf>
    <xf numFmtId="10" fontId="5" fillId="3" borderId="1">
      <alignment horizontal="right" vertical="top" shrinkToFit="1"/>
    </xf>
    <xf numFmtId="0" fontId="6" fillId="0" borderId="1">
      <alignment horizontal="center" vertical="center" wrapText="1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4" borderId="0"/>
    <xf numFmtId="0" fontId="6" fillId="4" borderId="2"/>
    <xf numFmtId="0" fontId="6" fillId="4" borderId="3"/>
    <xf numFmtId="49" fontId="6" fillId="0" borderId="1">
      <alignment horizontal="left" vertical="top" wrapText="1" indent="2"/>
    </xf>
    <xf numFmtId="4" fontId="6" fillId="0" borderId="1">
      <alignment horizontal="right" vertical="top" shrinkToFit="1"/>
    </xf>
    <xf numFmtId="10" fontId="6" fillId="0" borderId="1">
      <alignment horizontal="right" vertical="top" shrinkToFit="1"/>
    </xf>
    <xf numFmtId="0" fontId="6" fillId="4" borderId="3">
      <alignment shrinkToFit="1"/>
    </xf>
    <xf numFmtId="4" fontId="5" fillId="2" borderId="1">
      <alignment horizontal="right" vertical="top" shrinkToFit="1"/>
    </xf>
    <xf numFmtId="0" fontId="6" fillId="4" borderId="4"/>
    <xf numFmtId="4" fontId="5" fillId="3" borderId="1">
      <alignment horizontal="right" vertical="top" shrinkToFit="1"/>
    </xf>
    <xf numFmtId="0" fontId="6" fillId="4" borderId="3">
      <alignment horizontal="center"/>
    </xf>
    <xf numFmtId="0" fontId="6" fillId="4" borderId="3">
      <alignment horizontal="left"/>
    </xf>
    <xf numFmtId="0" fontId="6" fillId="4" borderId="4">
      <alignment horizontal="center"/>
    </xf>
    <xf numFmtId="0" fontId="6" fillId="4" borderId="4">
      <alignment horizontal="left"/>
    </xf>
    <xf numFmtId="0" fontId="7" fillId="0" borderId="0">
      <alignment horizontal="center" wrapText="1"/>
    </xf>
    <xf numFmtId="164" fontId="4" fillId="3" borderId="1">
      <alignment horizontal="right" vertical="top" shrinkToFit="1"/>
    </xf>
    <xf numFmtId="0" fontId="4" fillId="0" borderId="1">
      <alignment vertical="top" wrapText="1"/>
    </xf>
    <xf numFmtId="49" fontId="6" fillId="0" borderId="1">
      <alignment horizontal="center" vertical="top" shrinkToFit="1"/>
    </xf>
    <xf numFmtId="0" fontId="5" fillId="0" borderId="1">
      <alignment horizontal="left"/>
    </xf>
    <xf numFmtId="10" fontId="5" fillId="2" borderId="1">
      <alignment horizontal="right" vertical="top" shrinkToFit="1"/>
    </xf>
    <xf numFmtId="0" fontId="6" fillId="0" borderId="0">
      <alignment horizontal="left" wrapText="1"/>
    </xf>
    <xf numFmtId="0" fontId="5" fillId="0" borderId="1">
      <alignment vertical="top" wrapText="1"/>
    </xf>
    <xf numFmtId="10" fontId="5" fillId="3" borderId="1">
      <alignment horizontal="right" vertical="top" shrinkToFit="1"/>
    </xf>
    <xf numFmtId="0" fontId="6" fillId="0" borderId="0">
      <alignment horizontal="right"/>
    </xf>
    <xf numFmtId="0" fontId="7" fillId="0" borderId="0">
      <alignment horizontal="center"/>
    </xf>
    <xf numFmtId="0" fontId="6" fillId="0" borderId="0">
      <alignment wrapText="1"/>
    </xf>
    <xf numFmtId="0" fontId="6" fillId="0" borderId="0"/>
    <xf numFmtId="0" fontId="6" fillId="0" borderId="0"/>
    <xf numFmtId="0" fontId="6" fillId="4" borderId="0"/>
    <xf numFmtId="0" fontId="6" fillId="4" borderId="2"/>
    <xf numFmtId="0" fontId="6" fillId="4" borderId="3"/>
    <xf numFmtId="49" fontId="6" fillId="0" borderId="1">
      <alignment horizontal="left" vertical="top" wrapText="1" indent="2"/>
    </xf>
    <xf numFmtId="4" fontId="6" fillId="0" borderId="1">
      <alignment horizontal="right" vertical="top" shrinkToFit="1"/>
    </xf>
    <xf numFmtId="10" fontId="6" fillId="0" borderId="1">
      <alignment horizontal="right" vertical="top" shrinkToFit="1"/>
    </xf>
    <xf numFmtId="0" fontId="6" fillId="4" borderId="3">
      <alignment shrinkToFit="1"/>
    </xf>
    <xf numFmtId="4" fontId="5" fillId="2" borderId="1">
      <alignment horizontal="right" vertical="top" shrinkToFit="1"/>
    </xf>
    <xf numFmtId="0" fontId="6" fillId="4" borderId="4"/>
    <xf numFmtId="4" fontId="5" fillId="3" borderId="1">
      <alignment horizontal="right" vertical="top" shrinkToFit="1"/>
    </xf>
    <xf numFmtId="0" fontId="6" fillId="4" borderId="3">
      <alignment horizontal="center"/>
    </xf>
    <xf numFmtId="0" fontId="6" fillId="4" borderId="3">
      <alignment horizontal="left"/>
    </xf>
    <xf numFmtId="0" fontId="6" fillId="4" borderId="4">
      <alignment horizontal="center"/>
    </xf>
    <xf numFmtId="0" fontId="6" fillId="4" borderId="4">
      <alignment horizontal="left"/>
    </xf>
    <xf numFmtId="164" fontId="4" fillId="3" borderId="1">
      <alignment horizontal="right" vertical="top" shrinkToFit="1"/>
    </xf>
    <xf numFmtId="0" fontId="4" fillId="0" borderId="1">
      <alignment vertical="top" wrapText="1"/>
    </xf>
    <xf numFmtId="0" fontId="6" fillId="0" borderId="1">
      <alignment horizontal="center" vertical="center" wrapText="1"/>
    </xf>
    <xf numFmtId="49" fontId="6" fillId="0" borderId="1">
      <alignment horizontal="center" vertical="top" shrinkToFit="1"/>
    </xf>
    <xf numFmtId="0" fontId="5" fillId="0" borderId="1">
      <alignment horizontal="left"/>
    </xf>
    <xf numFmtId="10" fontId="5" fillId="2" borderId="1">
      <alignment horizontal="right" vertical="top" shrinkToFit="1"/>
    </xf>
    <xf numFmtId="0" fontId="6" fillId="0" borderId="0">
      <alignment horizontal="left" wrapText="1"/>
    </xf>
    <xf numFmtId="0" fontId="5" fillId="0" borderId="1">
      <alignment vertical="top" wrapText="1"/>
    </xf>
    <xf numFmtId="10" fontId="5" fillId="3" borderId="1">
      <alignment horizontal="right" vertical="top" shrinkToFit="1"/>
    </xf>
    <xf numFmtId="0" fontId="6" fillId="0" borderId="0"/>
    <xf numFmtId="0" fontId="6" fillId="0" borderId="0"/>
    <xf numFmtId="0" fontId="6" fillId="4" borderId="0"/>
    <xf numFmtId="0" fontId="6" fillId="4" borderId="2"/>
    <xf numFmtId="0" fontId="6" fillId="4" borderId="3"/>
    <xf numFmtId="49" fontId="6" fillId="0" borderId="1">
      <alignment horizontal="left" vertical="top" wrapText="1" indent="2"/>
    </xf>
    <xf numFmtId="4" fontId="6" fillId="0" borderId="1">
      <alignment horizontal="right" vertical="top" shrinkToFit="1"/>
    </xf>
    <xf numFmtId="10" fontId="6" fillId="0" borderId="1">
      <alignment horizontal="right" vertical="top" shrinkToFit="1"/>
    </xf>
    <xf numFmtId="0" fontId="6" fillId="4" borderId="3">
      <alignment shrinkToFit="1"/>
    </xf>
    <xf numFmtId="4" fontId="5" fillId="2" borderId="1">
      <alignment horizontal="right" vertical="top" shrinkToFit="1"/>
    </xf>
    <xf numFmtId="0" fontId="6" fillId="4" borderId="4"/>
    <xf numFmtId="4" fontId="5" fillId="3" borderId="1">
      <alignment horizontal="right" vertical="top" shrinkToFit="1"/>
    </xf>
    <xf numFmtId="0" fontId="6" fillId="4" borderId="3">
      <alignment horizontal="center"/>
    </xf>
    <xf numFmtId="0" fontId="6" fillId="4" borderId="3">
      <alignment horizontal="left"/>
    </xf>
    <xf numFmtId="0" fontId="6" fillId="4" borderId="4">
      <alignment horizontal="center"/>
    </xf>
    <xf numFmtId="0" fontId="6" fillId="4" borderId="4">
      <alignment horizontal="left"/>
    </xf>
    <xf numFmtId="164" fontId="4" fillId="3" borderId="1">
      <alignment horizontal="right" vertical="top" shrinkToFit="1"/>
    </xf>
    <xf numFmtId="0" fontId="4" fillId="0" borderId="1">
      <alignment vertical="top" wrapText="1"/>
    </xf>
  </cellStyleXfs>
  <cellXfs count="14">
    <xf numFmtId="0" fontId="0" fillId="0" borderId="0" xfId="0"/>
    <xf numFmtId="0" fontId="11" fillId="0" borderId="1" xfId="61" applyFont="1" applyFill="1" applyBorder="1">
      <alignment horizontal="center" vertical="center" wrapText="1"/>
    </xf>
    <xf numFmtId="0" fontId="11" fillId="0" borderId="6" xfId="61" applyFont="1" applyFill="1" applyBorder="1">
      <alignment horizontal="center" vertical="center" wrapText="1"/>
    </xf>
    <xf numFmtId="0" fontId="11" fillId="0" borderId="5" xfId="61" applyFont="1" applyFill="1" applyBorder="1">
      <alignment horizontal="center" vertical="center" wrapText="1"/>
    </xf>
    <xf numFmtId="0" fontId="11" fillId="0" borderId="1" xfId="94" applyFont="1" applyFill="1" applyBorder="1" applyAlignment="1">
      <alignment horizontal="left" vertical="center" wrapText="1"/>
    </xf>
    <xf numFmtId="1" fontId="9" fillId="0" borderId="1" xfId="31" applyNumberFormat="1" applyFont="1" applyFill="1" applyProtection="1">
      <alignment horizontal="center" vertical="top" shrinkToFit="1"/>
    </xf>
    <xf numFmtId="164" fontId="11" fillId="0" borderId="1" xfId="32" applyNumberFormat="1" applyFont="1" applyFill="1" applyProtection="1">
      <alignment horizontal="right" vertical="top" shrinkToFit="1"/>
    </xf>
    <xf numFmtId="0" fontId="11" fillId="0" borderId="1" xfId="30" applyNumberFormat="1" applyFont="1" applyFill="1" applyProtection="1">
      <alignment vertical="top" wrapText="1"/>
    </xf>
    <xf numFmtId="0" fontId="9" fillId="0" borderId="1" xfId="30" applyNumberFormat="1" applyFont="1" applyFill="1" applyProtection="1">
      <alignment vertical="top" wrapText="1"/>
    </xf>
    <xf numFmtId="164" fontId="9" fillId="0" borderId="1" xfId="32" applyNumberFormat="1" applyFont="1" applyFill="1" applyProtection="1">
      <alignment horizontal="right" vertical="top" shrinkToFit="1"/>
    </xf>
    <xf numFmtId="164" fontId="9" fillId="0" borderId="0" xfId="155" applyFont="1" applyFill="1" applyBorder="1" applyProtection="1">
      <alignment horizontal="right" vertical="top" shrinkToFit="1"/>
    </xf>
    <xf numFmtId="0" fontId="0" fillId="0" borderId="0" xfId="0"/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</cellXfs>
  <cellStyles count="209">
    <cellStyle name="br" xfId="40"/>
    <cellStyle name="col" xfId="39"/>
    <cellStyle name="st31" xfId="54"/>
    <cellStyle name="st32" xfId="55"/>
    <cellStyle name="st33" xfId="69"/>
    <cellStyle name="st50" xfId="35"/>
    <cellStyle name="st50 2" xfId="88"/>
    <cellStyle name="st50 3" xfId="117"/>
    <cellStyle name="st50 4" xfId="155"/>
    <cellStyle name="st50 5" xfId="182"/>
    <cellStyle name="st50 6" xfId="207"/>
    <cellStyle name="st51" xfId="32"/>
    <cellStyle name="st52" xfId="53"/>
    <cellStyle name="style0" xfId="41"/>
    <cellStyle name="style0 2" xfId="70"/>
    <cellStyle name="style0 3" xfId="101"/>
    <cellStyle name="style0 4" xfId="137"/>
    <cellStyle name="style0 5" xfId="166"/>
    <cellStyle name="style0 6" xfId="191"/>
    <cellStyle name="td" xfId="42"/>
    <cellStyle name="td 2" xfId="71"/>
    <cellStyle name="td 3" xfId="102"/>
    <cellStyle name="td 4" xfId="138"/>
    <cellStyle name="td 5" xfId="167"/>
    <cellStyle name="td 6" xfId="192"/>
    <cellStyle name="tr" xfId="38"/>
    <cellStyle name="xl21" xfId="43"/>
    <cellStyle name="xl21 2" xfId="72"/>
    <cellStyle name="xl21 3" xfId="103"/>
    <cellStyle name="xl21 4" xfId="140"/>
    <cellStyle name="xl21 5" xfId="168"/>
    <cellStyle name="xl21 6" xfId="193"/>
    <cellStyle name="xl22" xfId="6"/>
    <cellStyle name="xl22 2" xfId="56"/>
    <cellStyle name="xl22 3" xfId="68"/>
    <cellStyle name="xl22 4" xfId="122"/>
    <cellStyle name="xl22 5" xfId="139"/>
    <cellStyle name="xl22 6" xfId="165"/>
    <cellStyle name="xl23" xfId="44"/>
    <cellStyle name="xl23 2" xfId="57"/>
    <cellStyle name="xl23 3" xfId="90"/>
    <cellStyle name="xl23 4" xfId="123"/>
    <cellStyle name="xl23 5" xfId="136"/>
    <cellStyle name="xl23 6" xfId="119"/>
    <cellStyle name="xl24" xfId="2"/>
    <cellStyle name="xl24 2" xfId="58"/>
    <cellStyle name="xl24 3" xfId="91"/>
    <cellStyle name="xl24 4" xfId="124"/>
    <cellStyle name="xl24 5" xfId="121"/>
    <cellStyle name="xl24 6" xfId="154"/>
    <cellStyle name="xl25" xfId="7"/>
    <cellStyle name="xl25 2" xfId="59"/>
    <cellStyle name="xl25 3" xfId="92"/>
    <cellStyle name="xl25 4" xfId="125"/>
    <cellStyle name="xl25 5" xfId="120"/>
    <cellStyle name="xl25 6" xfId="164"/>
    <cellStyle name="xl26" xfId="31"/>
    <cellStyle name="xl26 2" xfId="60"/>
    <cellStyle name="xl26 3" xfId="93"/>
    <cellStyle name="xl26 4" xfId="126"/>
    <cellStyle name="xl26 5" xfId="135"/>
    <cellStyle name="xl26 6" xfId="163"/>
    <cellStyle name="xl27" xfId="8"/>
    <cellStyle name="xl27 2" xfId="73"/>
    <cellStyle name="xl27 3" xfId="104"/>
    <cellStyle name="xl27 4" xfId="141"/>
    <cellStyle name="xl27 5" xfId="169"/>
    <cellStyle name="xl27 6" xfId="194"/>
    <cellStyle name="xl28" xfId="9"/>
    <cellStyle name="xl28 2" xfId="61"/>
    <cellStyle name="xl28 3" xfId="94"/>
    <cellStyle name="xl28 4" xfId="127"/>
    <cellStyle name="xl28 5" xfId="134"/>
    <cellStyle name="xl28 6" xfId="184"/>
    <cellStyle name="xl29" xfId="10"/>
    <cellStyle name="xl29 2" xfId="74"/>
    <cellStyle name="xl29 3" xfId="105"/>
    <cellStyle name="xl29 4" xfId="142"/>
    <cellStyle name="xl29 5" xfId="170"/>
    <cellStyle name="xl29 6" xfId="195"/>
    <cellStyle name="xl30" xfId="11"/>
    <cellStyle name="xl30 2" xfId="75"/>
    <cellStyle name="xl30 3" xfId="106"/>
    <cellStyle name="xl30 4" xfId="143"/>
    <cellStyle name="xl30 5" xfId="171"/>
    <cellStyle name="xl30 6" xfId="196"/>
    <cellStyle name="xl31" xfId="12"/>
    <cellStyle name="xl31 2" xfId="62"/>
    <cellStyle name="xl31 3" xfId="95"/>
    <cellStyle name="xl31 4" xfId="128"/>
    <cellStyle name="xl31 5" xfId="157"/>
    <cellStyle name="xl31 6" xfId="185"/>
    <cellStyle name="xl32" xfId="13"/>
    <cellStyle name="xl32 2" xfId="76"/>
    <cellStyle name="xl32 3" xfId="107"/>
    <cellStyle name="xl32 4" xfId="144"/>
    <cellStyle name="xl32 5" xfId="172"/>
    <cellStyle name="xl32 6" xfId="197"/>
    <cellStyle name="xl33" xfId="45"/>
    <cellStyle name="xl33 2" xfId="77"/>
    <cellStyle name="xl33 3" xfId="108"/>
    <cellStyle name="xl33 4" xfId="145"/>
    <cellStyle name="xl33 5" xfId="173"/>
    <cellStyle name="xl33 6" xfId="198"/>
    <cellStyle name="xl34" xfId="14"/>
    <cellStyle name="xl34 2" xfId="78"/>
    <cellStyle name="xl34 3" xfId="109"/>
    <cellStyle name="xl34 4" xfId="146"/>
    <cellStyle name="xl34 5" xfId="174"/>
    <cellStyle name="xl34 6" xfId="199"/>
    <cellStyle name="xl35" xfId="15"/>
    <cellStyle name="xl35 2" xfId="63"/>
    <cellStyle name="xl35 3" xfId="96"/>
    <cellStyle name="xl35 4" xfId="129"/>
    <cellStyle name="xl35 5" xfId="158"/>
    <cellStyle name="xl35 6" xfId="186"/>
    <cellStyle name="xl36" xfId="16"/>
    <cellStyle name="xl36 2" xfId="79"/>
    <cellStyle name="xl36 3" xfId="110"/>
    <cellStyle name="xl36 4" xfId="147"/>
    <cellStyle name="xl36 5" xfId="175"/>
    <cellStyle name="xl36 6" xfId="200"/>
    <cellStyle name="xl37" xfId="17"/>
    <cellStyle name="xl37 2" xfId="64"/>
    <cellStyle name="xl37 3" xfId="97"/>
    <cellStyle name="xl37 4" xfId="130"/>
    <cellStyle name="xl37 5" xfId="159"/>
    <cellStyle name="xl37 6" xfId="187"/>
    <cellStyle name="xl38" xfId="34"/>
    <cellStyle name="xl38 2" xfId="80"/>
    <cellStyle name="xl38 3" xfId="111"/>
    <cellStyle name="xl38 4" xfId="148"/>
    <cellStyle name="xl38 5" xfId="176"/>
    <cellStyle name="xl38 6" xfId="201"/>
    <cellStyle name="xl39" xfId="18"/>
    <cellStyle name="xl39 2" xfId="65"/>
    <cellStyle name="xl39 3" xfId="98"/>
    <cellStyle name="xl39 4" xfId="131"/>
    <cellStyle name="xl39 5" xfId="160"/>
    <cellStyle name="xl39 6" xfId="188"/>
    <cellStyle name="xl40" xfId="46"/>
    <cellStyle name="xl40 2" xfId="66"/>
    <cellStyle name="xl40 3" xfId="99"/>
    <cellStyle name="xl40 4" xfId="132"/>
    <cellStyle name="xl40 5" xfId="161"/>
    <cellStyle name="xl40 6" xfId="189"/>
    <cellStyle name="xl41" xfId="47"/>
    <cellStyle name="xl41 2" xfId="81"/>
    <cellStyle name="xl41 3" xfId="112"/>
    <cellStyle name="xl41 4" xfId="149"/>
    <cellStyle name="xl41 5" xfId="177"/>
    <cellStyle name="xl41 6" xfId="202"/>
    <cellStyle name="xl42" xfId="1"/>
    <cellStyle name="xl42 2" xfId="67"/>
    <cellStyle name="xl42 3" xfId="100"/>
    <cellStyle name="xl42 4" xfId="133"/>
    <cellStyle name="xl42 5" xfId="162"/>
    <cellStyle name="xl42 6" xfId="190"/>
    <cellStyle name="xl43" xfId="19"/>
    <cellStyle name="xl43 2" xfId="82"/>
    <cellStyle name="xl43 3" xfId="113"/>
    <cellStyle name="xl43 4" xfId="150"/>
    <cellStyle name="xl43 5" xfId="178"/>
    <cellStyle name="xl43 6" xfId="203"/>
    <cellStyle name="xl44" xfId="20"/>
    <cellStyle name="xl44 2" xfId="83"/>
    <cellStyle name="xl44 3" xfId="114"/>
    <cellStyle name="xl44 4" xfId="151"/>
    <cellStyle name="xl44 5" xfId="179"/>
    <cellStyle name="xl44 6" xfId="204"/>
    <cellStyle name="xl45" xfId="21"/>
    <cellStyle name="xl45 2" xfId="84"/>
    <cellStyle name="xl45 3" xfId="115"/>
    <cellStyle name="xl45 4" xfId="152"/>
    <cellStyle name="xl45 5" xfId="180"/>
    <cellStyle name="xl45 6" xfId="205"/>
    <cellStyle name="xl46" xfId="22"/>
    <cellStyle name="xl46 2" xfId="85"/>
    <cellStyle name="xl46 3" xfId="116"/>
    <cellStyle name="xl46 4" xfId="153"/>
    <cellStyle name="xl46 5" xfId="181"/>
    <cellStyle name="xl46 6" xfId="206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8"/>
    <cellStyle name="xl56" xfId="36"/>
    <cellStyle name="xl57" xfId="3"/>
    <cellStyle name="xl58" xfId="4"/>
    <cellStyle name="xl59" xfId="5"/>
    <cellStyle name="xl60" xfId="49"/>
    <cellStyle name="xl60 2" xfId="89"/>
    <cellStyle name="xl60 3" xfId="118"/>
    <cellStyle name="xl60 4" xfId="156"/>
    <cellStyle name="xl60 5" xfId="183"/>
    <cellStyle name="xl60 6" xfId="208"/>
    <cellStyle name="xl61" xfId="30"/>
    <cellStyle name="xl62" xfId="50"/>
    <cellStyle name="xl63" xfId="51"/>
    <cellStyle name="xl64" xfId="52"/>
    <cellStyle name="xl65" xfId="33"/>
    <cellStyle name="Обычный" xfId="0" builtinId="0"/>
    <cellStyle name="Обычный 2 4" xfId="86"/>
    <cellStyle name="Обычный 4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workbookViewId="0">
      <selection activeCell="A6" sqref="A6:D6"/>
    </sheetView>
  </sheetViews>
  <sheetFormatPr defaultRowHeight="15"/>
  <cols>
    <col min="1" max="1" width="6.5703125" customWidth="1"/>
    <col min="2" max="2" width="53" customWidth="1"/>
    <col min="3" max="4" width="13.140625" customWidth="1"/>
  </cols>
  <sheetData>
    <row r="1" spans="1:4">
      <c r="A1" s="13" t="s">
        <v>95</v>
      </c>
      <c r="B1" s="13"/>
      <c r="C1" s="13"/>
      <c r="D1" s="13"/>
    </row>
    <row r="2" spans="1:4" s="11" customFormat="1">
      <c r="A2" s="13" t="s">
        <v>96</v>
      </c>
      <c r="B2" s="13"/>
      <c r="C2" s="13"/>
      <c r="D2" s="13"/>
    </row>
    <row r="3" spans="1:4" s="11" customFormat="1">
      <c r="A3" s="13" t="s">
        <v>97</v>
      </c>
      <c r="B3" s="13"/>
      <c r="C3" s="13"/>
      <c r="D3" s="13"/>
    </row>
    <row r="4" spans="1:4">
      <c r="A4" s="13" t="s">
        <v>98</v>
      </c>
      <c r="B4" s="13"/>
      <c r="C4" s="13"/>
      <c r="D4" s="13"/>
    </row>
    <row r="5" spans="1:4">
      <c r="A5" s="13" t="s">
        <v>99</v>
      </c>
      <c r="B5" s="13"/>
      <c r="C5" s="13"/>
      <c r="D5" s="13"/>
    </row>
    <row r="6" spans="1:4">
      <c r="A6" s="13" t="s">
        <v>100</v>
      </c>
      <c r="B6" s="13"/>
      <c r="C6" s="13"/>
      <c r="D6" s="13"/>
    </row>
    <row r="7" spans="1:4" ht="33" customHeight="1">
      <c r="A7" s="12" t="s">
        <v>94</v>
      </c>
      <c r="B7" s="12"/>
      <c r="C7" s="12"/>
      <c r="D7" s="12"/>
    </row>
    <row r="8" spans="1:4">
      <c r="D8" s="10" t="s">
        <v>93</v>
      </c>
    </row>
    <row r="9" spans="1:4" ht="25.5">
      <c r="A9" s="1" t="s">
        <v>88</v>
      </c>
      <c r="B9" s="1" t="s">
        <v>89</v>
      </c>
      <c r="C9" s="2" t="s">
        <v>90</v>
      </c>
      <c r="D9" s="3" t="s">
        <v>91</v>
      </c>
    </row>
    <row r="10" spans="1:4">
      <c r="A10" s="5"/>
      <c r="B10" s="4" t="s">
        <v>92</v>
      </c>
      <c r="C10" s="6">
        <f>C11+C18+C22+C28+C33+C39+C42+C46+C48+C51+C53</f>
        <v>358515.20000000001</v>
      </c>
      <c r="D10" s="6">
        <f>D11+D18+D22+D28+D33+D39+D42+D46+D48+D51+D53</f>
        <v>350427.1</v>
      </c>
    </row>
    <row r="11" spans="1:4">
      <c r="A11" s="5" t="s">
        <v>1</v>
      </c>
      <c r="B11" s="7" t="s">
        <v>0</v>
      </c>
      <c r="C11" s="6">
        <f>C12+C13+C14+C15+C16+C17</f>
        <v>41423.800000000003</v>
      </c>
      <c r="D11" s="6">
        <f>D12+D13+D14+D15+D16+D17</f>
        <v>40662.600000000006</v>
      </c>
    </row>
    <row r="12" spans="1:4" ht="38.25">
      <c r="A12" s="5" t="s">
        <v>3</v>
      </c>
      <c r="B12" s="8" t="s">
        <v>2</v>
      </c>
      <c r="C12" s="9">
        <v>686</v>
      </c>
      <c r="D12" s="9">
        <v>684.4</v>
      </c>
    </row>
    <row r="13" spans="1:4" ht="38.25">
      <c r="A13" s="5" t="s">
        <v>5</v>
      </c>
      <c r="B13" s="8" t="s">
        <v>4</v>
      </c>
      <c r="C13" s="9">
        <v>23780.9</v>
      </c>
      <c r="D13" s="9">
        <v>23352.400000000001</v>
      </c>
    </row>
    <row r="14" spans="1:4">
      <c r="A14" s="5" t="s">
        <v>7</v>
      </c>
      <c r="B14" s="8" t="s">
        <v>6</v>
      </c>
      <c r="C14" s="9">
        <v>41.4</v>
      </c>
      <c r="D14" s="9">
        <v>41.4</v>
      </c>
    </row>
    <row r="15" spans="1:4" ht="38.25">
      <c r="A15" s="5" t="s">
        <v>9</v>
      </c>
      <c r="B15" s="8" t="s">
        <v>8</v>
      </c>
      <c r="C15" s="9">
        <v>6469.6</v>
      </c>
      <c r="D15" s="9">
        <v>6389</v>
      </c>
    </row>
    <row r="16" spans="1:4">
      <c r="A16" s="5" t="s">
        <v>11</v>
      </c>
      <c r="B16" s="8" t="s">
        <v>10</v>
      </c>
      <c r="C16" s="9">
        <v>50</v>
      </c>
      <c r="D16" s="9">
        <v>0</v>
      </c>
    </row>
    <row r="17" spans="1:4">
      <c r="A17" s="5" t="s">
        <v>13</v>
      </c>
      <c r="B17" s="8" t="s">
        <v>12</v>
      </c>
      <c r="C17" s="9">
        <v>10395.9</v>
      </c>
      <c r="D17" s="9">
        <v>10195.4</v>
      </c>
    </row>
    <row r="18" spans="1:4" ht="25.5">
      <c r="A18" s="5" t="s">
        <v>15</v>
      </c>
      <c r="B18" s="7" t="s">
        <v>14</v>
      </c>
      <c r="C18" s="6">
        <f>C19+C20+C21</f>
        <v>2886.6</v>
      </c>
      <c r="D18" s="6">
        <f>D19+D20+D21</f>
        <v>2752.7</v>
      </c>
    </row>
    <row r="19" spans="1:4">
      <c r="A19" s="5" t="s">
        <v>17</v>
      </c>
      <c r="B19" s="8" t="s">
        <v>16</v>
      </c>
      <c r="C19" s="9">
        <v>624.1</v>
      </c>
      <c r="D19" s="9">
        <v>624.1</v>
      </c>
    </row>
    <row r="20" spans="1:4" ht="25.5">
      <c r="A20" s="5" t="s">
        <v>19</v>
      </c>
      <c r="B20" s="8" t="s">
        <v>18</v>
      </c>
      <c r="C20" s="9">
        <v>2204.5</v>
      </c>
      <c r="D20" s="9">
        <v>2071.4</v>
      </c>
    </row>
    <row r="21" spans="1:4" ht="25.5">
      <c r="A21" s="5" t="s">
        <v>21</v>
      </c>
      <c r="B21" s="8" t="s">
        <v>20</v>
      </c>
      <c r="C21" s="9">
        <v>58</v>
      </c>
      <c r="D21" s="9">
        <v>57.2</v>
      </c>
    </row>
    <row r="22" spans="1:4">
      <c r="A22" s="5" t="s">
        <v>23</v>
      </c>
      <c r="B22" s="7" t="s">
        <v>22</v>
      </c>
      <c r="C22" s="6">
        <f>C23+C24+C25+C26+C27</f>
        <v>54999.1</v>
      </c>
      <c r="D22" s="6">
        <f>D23+D24+D25+D26+D27</f>
        <v>52339.9</v>
      </c>
    </row>
    <row r="23" spans="1:4">
      <c r="A23" s="5" t="s">
        <v>25</v>
      </c>
      <c r="B23" s="8" t="s">
        <v>24</v>
      </c>
      <c r="C23" s="9">
        <v>100</v>
      </c>
      <c r="D23" s="9">
        <v>100</v>
      </c>
    </row>
    <row r="24" spans="1:4">
      <c r="A24" s="5" t="s">
        <v>27</v>
      </c>
      <c r="B24" s="8" t="s">
        <v>26</v>
      </c>
      <c r="C24" s="9">
        <v>89.3</v>
      </c>
      <c r="D24" s="9">
        <v>89.3</v>
      </c>
    </row>
    <row r="25" spans="1:4">
      <c r="A25" s="5" t="s">
        <v>29</v>
      </c>
      <c r="B25" s="8" t="s">
        <v>28</v>
      </c>
      <c r="C25" s="9">
        <v>6986.6</v>
      </c>
      <c r="D25" s="9">
        <v>6964.5</v>
      </c>
    </row>
    <row r="26" spans="1:4">
      <c r="A26" s="5" t="s">
        <v>31</v>
      </c>
      <c r="B26" s="8" t="s">
        <v>30</v>
      </c>
      <c r="C26" s="9">
        <v>47225.2</v>
      </c>
      <c r="D26" s="9">
        <v>44876.6</v>
      </c>
    </row>
    <row r="27" spans="1:4">
      <c r="A27" s="5" t="s">
        <v>33</v>
      </c>
      <c r="B27" s="8" t="s">
        <v>32</v>
      </c>
      <c r="C27" s="9">
        <v>598</v>
      </c>
      <c r="D27" s="9">
        <v>309.5</v>
      </c>
    </row>
    <row r="28" spans="1:4">
      <c r="A28" s="5" t="s">
        <v>35</v>
      </c>
      <c r="B28" s="7" t="s">
        <v>34</v>
      </c>
      <c r="C28" s="6">
        <f>C29+C30+C31+C32</f>
        <v>27342.6</v>
      </c>
      <c r="D28" s="6">
        <f>D29+D30+D31+D32</f>
        <v>24222.7</v>
      </c>
    </row>
    <row r="29" spans="1:4">
      <c r="A29" s="5" t="s">
        <v>37</v>
      </c>
      <c r="B29" s="8" t="s">
        <v>36</v>
      </c>
      <c r="C29" s="9">
        <v>867</v>
      </c>
      <c r="D29" s="9">
        <v>468.3</v>
      </c>
    </row>
    <row r="30" spans="1:4">
      <c r="A30" s="5" t="s">
        <v>39</v>
      </c>
      <c r="B30" s="8" t="s">
        <v>38</v>
      </c>
      <c r="C30" s="9">
        <v>6705.5</v>
      </c>
      <c r="D30" s="9">
        <v>4956</v>
      </c>
    </row>
    <row r="31" spans="1:4">
      <c r="A31" s="5" t="s">
        <v>41</v>
      </c>
      <c r="B31" s="8" t="s">
        <v>40</v>
      </c>
      <c r="C31" s="9">
        <v>18770.099999999999</v>
      </c>
      <c r="D31" s="9">
        <v>17798.400000000001</v>
      </c>
    </row>
    <row r="32" spans="1:4" ht="25.5">
      <c r="A32" s="5" t="s">
        <v>43</v>
      </c>
      <c r="B32" s="8" t="s">
        <v>42</v>
      </c>
      <c r="C32" s="9">
        <v>1000</v>
      </c>
      <c r="D32" s="9">
        <v>1000</v>
      </c>
    </row>
    <row r="33" spans="1:4">
      <c r="A33" s="5" t="s">
        <v>45</v>
      </c>
      <c r="B33" s="7" t="s">
        <v>44</v>
      </c>
      <c r="C33" s="6">
        <f>C34+C35+C36+C37+C38</f>
        <v>168595.19999999998</v>
      </c>
      <c r="D33" s="6">
        <f>D34+D35+D36+D37+D38</f>
        <v>168160.79999999996</v>
      </c>
    </row>
    <row r="34" spans="1:4">
      <c r="A34" s="5" t="s">
        <v>47</v>
      </c>
      <c r="B34" s="8" t="s">
        <v>46</v>
      </c>
      <c r="C34" s="9">
        <v>54017.7</v>
      </c>
      <c r="D34" s="9">
        <v>53888.7</v>
      </c>
    </row>
    <row r="35" spans="1:4">
      <c r="A35" s="5" t="s">
        <v>49</v>
      </c>
      <c r="B35" s="8" t="s">
        <v>48</v>
      </c>
      <c r="C35" s="9">
        <v>99503.1</v>
      </c>
      <c r="D35" s="9">
        <v>99232.4</v>
      </c>
    </row>
    <row r="36" spans="1:4">
      <c r="A36" s="5" t="s">
        <v>51</v>
      </c>
      <c r="B36" s="8" t="s">
        <v>50</v>
      </c>
      <c r="C36" s="9">
        <v>11710.9</v>
      </c>
      <c r="D36" s="9">
        <v>11710.9</v>
      </c>
    </row>
    <row r="37" spans="1:4">
      <c r="A37" s="5" t="s">
        <v>53</v>
      </c>
      <c r="B37" s="8" t="s">
        <v>52</v>
      </c>
      <c r="C37" s="9">
        <v>1020</v>
      </c>
      <c r="D37" s="9">
        <v>1015.8</v>
      </c>
    </row>
    <row r="38" spans="1:4">
      <c r="A38" s="5" t="s">
        <v>55</v>
      </c>
      <c r="B38" s="8" t="s">
        <v>54</v>
      </c>
      <c r="C38" s="9">
        <v>2343.5</v>
      </c>
      <c r="D38" s="9">
        <v>2313</v>
      </c>
    </row>
    <row r="39" spans="1:4">
      <c r="A39" s="5" t="s">
        <v>57</v>
      </c>
      <c r="B39" s="7" t="s">
        <v>56</v>
      </c>
      <c r="C39" s="6">
        <f>C40+C41</f>
        <v>27064.399999999998</v>
      </c>
      <c r="D39" s="6">
        <f>D40+D41</f>
        <v>26236</v>
      </c>
    </row>
    <row r="40" spans="1:4">
      <c r="A40" s="5" t="s">
        <v>59</v>
      </c>
      <c r="B40" s="8" t="s">
        <v>58</v>
      </c>
      <c r="C40" s="9">
        <v>24294.799999999999</v>
      </c>
      <c r="D40" s="9">
        <v>23619.3</v>
      </c>
    </row>
    <row r="41" spans="1:4">
      <c r="A41" s="5" t="s">
        <v>61</v>
      </c>
      <c r="B41" s="8" t="s">
        <v>60</v>
      </c>
      <c r="C41" s="9">
        <v>2769.6</v>
      </c>
      <c r="D41" s="9">
        <v>2616.6999999999998</v>
      </c>
    </row>
    <row r="42" spans="1:4">
      <c r="A42" s="5" t="s">
        <v>63</v>
      </c>
      <c r="B42" s="7" t="s">
        <v>62</v>
      </c>
      <c r="C42" s="6">
        <f>C43+C44+C45</f>
        <v>16692.5</v>
      </c>
      <c r="D42" s="6">
        <f>D43+D44+D45</f>
        <v>16545</v>
      </c>
    </row>
    <row r="43" spans="1:4">
      <c r="A43" s="5" t="s">
        <v>65</v>
      </c>
      <c r="B43" s="8" t="s">
        <v>64</v>
      </c>
      <c r="C43" s="9">
        <v>910.2</v>
      </c>
      <c r="D43" s="9">
        <v>910.1</v>
      </c>
    </row>
    <row r="44" spans="1:4">
      <c r="A44" s="5" t="s">
        <v>67</v>
      </c>
      <c r="B44" s="8" t="s">
        <v>66</v>
      </c>
      <c r="C44" s="9">
        <v>8610.6</v>
      </c>
      <c r="D44" s="9">
        <v>8463.2999999999993</v>
      </c>
    </row>
    <row r="45" spans="1:4">
      <c r="A45" s="5" t="s">
        <v>69</v>
      </c>
      <c r="B45" s="8" t="s">
        <v>68</v>
      </c>
      <c r="C45" s="9">
        <v>7171.7</v>
      </c>
      <c r="D45" s="9">
        <v>7171.6</v>
      </c>
    </row>
    <row r="46" spans="1:4">
      <c r="A46" s="5" t="s">
        <v>71</v>
      </c>
      <c r="B46" s="7" t="s">
        <v>70</v>
      </c>
      <c r="C46" s="6">
        <f>C47</f>
        <v>9372.4</v>
      </c>
      <c r="D46" s="6">
        <f>D47</f>
        <v>9372.4</v>
      </c>
    </row>
    <row r="47" spans="1:4">
      <c r="A47" s="5" t="s">
        <v>73</v>
      </c>
      <c r="B47" s="8" t="s">
        <v>72</v>
      </c>
      <c r="C47" s="9">
        <v>9372.4</v>
      </c>
      <c r="D47" s="9">
        <v>9372.4</v>
      </c>
    </row>
    <row r="48" spans="1:4">
      <c r="A48" s="5" t="s">
        <v>75</v>
      </c>
      <c r="B48" s="7" t="s">
        <v>74</v>
      </c>
      <c r="C48" s="6">
        <f>C49+C50</f>
        <v>3511</v>
      </c>
      <c r="D48" s="6">
        <f>D49+D50</f>
        <v>3511</v>
      </c>
    </row>
    <row r="49" spans="1:4">
      <c r="A49" s="5" t="s">
        <v>77</v>
      </c>
      <c r="B49" s="8" t="s">
        <v>76</v>
      </c>
      <c r="C49" s="9">
        <v>1229.2</v>
      </c>
      <c r="D49" s="9">
        <v>1229.2</v>
      </c>
    </row>
    <row r="50" spans="1:4">
      <c r="A50" s="5" t="s">
        <v>79</v>
      </c>
      <c r="B50" s="8" t="s">
        <v>78</v>
      </c>
      <c r="C50" s="9">
        <v>2281.8000000000002</v>
      </c>
      <c r="D50" s="9">
        <v>2281.8000000000002</v>
      </c>
    </row>
    <row r="51" spans="1:4" ht="25.5">
      <c r="A51" s="5" t="s">
        <v>81</v>
      </c>
      <c r="B51" s="7" t="s">
        <v>80</v>
      </c>
      <c r="C51" s="6">
        <f>C52</f>
        <v>80.5</v>
      </c>
      <c r="D51" s="6">
        <f>D52</f>
        <v>76.900000000000006</v>
      </c>
    </row>
    <row r="52" spans="1:4" ht="25.5">
      <c r="A52" s="5" t="s">
        <v>83</v>
      </c>
      <c r="B52" s="8" t="s">
        <v>82</v>
      </c>
      <c r="C52" s="9">
        <v>80.5</v>
      </c>
      <c r="D52" s="9">
        <v>76.900000000000006</v>
      </c>
    </row>
    <row r="53" spans="1:4" ht="38.25">
      <c r="A53" s="5" t="s">
        <v>85</v>
      </c>
      <c r="B53" s="7" t="s">
        <v>84</v>
      </c>
      <c r="C53" s="6">
        <f>C54</f>
        <v>6547.1</v>
      </c>
      <c r="D53" s="6">
        <f>D54</f>
        <v>6547.1</v>
      </c>
    </row>
    <row r="54" spans="1:4">
      <c r="A54" s="5" t="s">
        <v>87</v>
      </c>
      <c r="B54" s="8" t="s">
        <v>86</v>
      </c>
      <c r="C54" s="9">
        <v>6547.1</v>
      </c>
      <c r="D54" s="9">
        <v>6547.1</v>
      </c>
    </row>
  </sheetData>
  <mergeCells count="7">
    <mergeCell ref="A7:D7"/>
    <mergeCell ref="A1:D1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2019-03-04T07:20:02Z</cp:lastPrinted>
  <dcterms:created xsi:type="dcterms:W3CDTF">2019-03-04T07:00:30Z</dcterms:created>
  <dcterms:modified xsi:type="dcterms:W3CDTF">2019-05-31T06:33:58Z</dcterms:modified>
</cp:coreProperties>
</file>