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Программы прил 10" sheetId="6" r:id="rId1"/>
  </sheets>
  <definedNames>
    <definedName name="_xlnm.Print_Titles" localSheetId="0">'Программы прил 10'!$9:$9</definedName>
  </definedNames>
  <calcPr calcId="124519"/>
</workbook>
</file>

<file path=xl/calcChain.xml><?xml version="1.0" encoding="utf-8"?>
<calcChain xmlns="http://schemas.openxmlformats.org/spreadsheetml/2006/main">
  <c r="E46" i="6"/>
  <c r="E39"/>
  <c r="E12"/>
  <c r="E11" s="1"/>
  <c r="E90"/>
  <c r="E85" s="1"/>
  <c r="E37"/>
  <c r="E70"/>
  <c r="E61" s="1"/>
  <c r="E81"/>
  <c r="E83"/>
  <c r="E76" l="1"/>
  <c r="E30"/>
  <c r="E21"/>
  <c r="E20" s="1"/>
  <c r="E10" s="1"/>
  <c r="E97"/>
  <c r="E92" s="1"/>
</calcChain>
</file>

<file path=xl/sharedStrings.xml><?xml version="1.0" encoding="utf-8"?>
<sst xmlns="http://schemas.openxmlformats.org/spreadsheetml/2006/main" count="308" uniqueCount="89">
  <si>
    <t>031</t>
  </si>
  <si>
    <t>01</t>
  </si>
  <si>
    <t>03</t>
  </si>
  <si>
    <t>050</t>
  </si>
  <si>
    <t>04</t>
  </si>
  <si>
    <t>08</t>
  </si>
  <si>
    <t>500</t>
  </si>
  <si>
    <t>07</t>
  </si>
  <si>
    <t>02</t>
  </si>
  <si>
    <t>600</t>
  </si>
  <si>
    <t>05</t>
  </si>
  <si>
    <t>06</t>
  </si>
  <si>
    <t xml:space="preserve">  Муниципальное казённое учреждение "Отдел  образования администрации Западнодвинского района"</t>
  </si>
  <si>
    <t>700</t>
  </si>
  <si>
    <t xml:space="preserve">  Финансовый отдел администрации Западнодвинского района Тверской области</t>
  </si>
  <si>
    <t>770</t>
  </si>
  <si>
    <t>ВСЕГО</t>
  </si>
  <si>
    <t>ППП</t>
  </si>
  <si>
    <t>Наименование</t>
  </si>
  <si>
    <t xml:space="preserve"> Подпрограмма "Обеспечение краткосрочной и долгосрочной сбалансированности бюджета Западнодвинского района Тверской области"</t>
  </si>
  <si>
    <t xml:space="preserve"> Подпрограмма "Социальная поддержка старшего поколения в Западнодвинском районе"</t>
  </si>
  <si>
    <t>Резервный фонд</t>
  </si>
  <si>
    <t>Непрограммные расходы</t>
  </si>
  <si>
    <t>Обеспечивающая подпрограмма</t>
  </si>
  <si>
    <t>Подпрограмма "Эффективная система межбюджетных отношений в Западнодвинском районе Тверской области"</t>
  </si>
  <si>
    <t>Собрание депутатов Западнодвинского района Тверской области</t>
  </si>
  <si>
    <t>Расходы на обеспечение деятельности представительного органа местного самоуправления</t>
  </si>
  <si>
    <t>Комитет по управлению имуществом администрации Западнодвинского района</t>
  </si>
  <si>
    <t>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</si>
  <si>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>Муниципальная программа "Управление финансами в муниципальном образовании Западнодвинский район Тверской области на 2014 - 2018 годы"</t>
  </si>
  <si>
    <t>Муниципальная программа "Социальная и молодежная политика в муниципальном образовании Западнодвинский район Тверской области на 2014 - 2018 годы"</t>
  </si>
  <si>
    <t>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2014 - 2018 годы"</t>
  </si>
  <si>
    <t>Муниципальное казенное учреждение "Отдел культуры, физкультуры, спорта, и работы с молодежью администрации Западнодвинского района"</t>
  </si>
  <si>
    <t>Муниципальная программа "Развитие сферы культуры в муниципальном образовании Западнодвинский район Тверской области на 2014 - 2018 годы"</t>
  </si>
  <si>
    <t>Подпрограмма "Предпрофессиональное образование"</t>
  </si>
  <si>
    <t>Подпрограмма "Библиотечное обслуживание населения муниципального образования "Западнодвинский район"</t>
  </si>
  <si>
    <t>Подпрограмма "Культурно-досуговая деятельность"</t>
  </si>
  <si>
    <t>Подпрограмма "Развитие физической культуры и спорта в Западнодвинском районе"</t>
  </si>
  <si>
    <t>Муниципальная программа "Развитие физической культуры и спорта в муниципальном образовании Западнодвинский район Тверской области на 2014 - 2018 годы"</t>
  </si>
  <si>
    <t>Администрация Западнодвинского района</t>
  </si>
  <si>
    <t>Муниципальная программа "Муниципальное управление в муниципальном образовании Западнодвинский район Тверской области на 2014 -2018 годы"</t>
  </si>
  <si>
    <t>Подпрограмма "Профилактика правонарушений и преступлений несовершеннолетних на территории Западнодвинского района"</t>
  </si>
  <si>
    <t>Средства федерального бюджета, не включенные в муниципальные программы</t>
  </si>
  <si>
    <t>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2014 - 2018 годы"</t>
  </si>
  <si>
    <t>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</si>
  <si>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>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</si>
  <si>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>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</si>
  <si>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</si>
  <si>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Подпрограмма "Развитие Единой дежурно-диспетчерской службы в Западнодвинском районе"</t>
  </si>
  <si>
    <t>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</si>
  <si>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общественного транспорта в Западнодвинском районе"</t>
  </si>
  <si>
    <t>Подпрограмма "Развитие дорожного хозяйства в Западнодвинском районе"</t>
  </si>
  <si>
    <t>Подпрограмма "Развитие малого и среднего предпринимательства в Западнодвинском районе"</t>
  </si>
  <si>
    <t>Подпрограмма "Развитие туризма в Западнодвинском районе"</t>
  </si>
  <si>
    <t>Подпрограмма "Молодежь Западнодвинского района"</t>
  </si>
  <si>
    <t>Подпрограмма "Патриотическое воспитание граждан Западнодвинского района"</t>
  </si>
  <si>
    <t>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</si>
  <si>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>Подпрограмма "Приобретение жилых помещений для отдельных категорий граждан в 2014 - 2018 годах"</t>
  </si>
  <si>
    <t>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2014 -2018 годы"</t>
  </si>
  <si>
    <t>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</si>
  <si>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>Муниципальная программа "Развитие системы образования в муниципальном образовании Западнодвинский район Тверской области на 2014 - 2018 годы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</si>
  <si>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</si>
  <si>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</si>
  <si>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образование"</t>
  </si>
  <si>
    <t>Подпрограмма "Доступная среда"</t>
  </si>
  <si>
    <t>Подпрограмма "Летний отдых и занятость детей"</t>
  </si>
  <si>
    <t>Подпрограмма "Повышение безопасности дорожного движения на территории Западнодвинского района"</t>
  </si>
  <si>
    <t>МП</t>
  </si>
  <si>
    <t>ПП</t>
  </si>
  <si>
    <t>1</t>
  </si>
  <si>
    <t>2</t>
  </si>
  <si>
    <t>3</t>
  </si>
  <si>
    <t>4</t>
  </si>
  <si>
    <t>5</t>
  </si>
  <si>
    <t>6</t>
  </si>
  <si>
    <t>7</t>
  </si>
  <si>
    <t>9</t>
  </si>
  <si>
    <t>8</t>
  </si>
  <si>
    <t>99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</si>
  <si>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распорядятелям средств местного бюджета на 2016 год</t>
  </si>
  <si>
    <t>Подпрограмма "Профилактика правонарушений и преступлений среди населения Западнодвинского района"</t>
  </si>
  <si>
    <t>Подпрограмма "Содействие в развитии сельского хозяйства на территории Западнодвинского района"</t>
  </si>
  <si>
    <t xml:space="preserve"> Западнодвинского района Тверской области</t>
  </si>
  <si>
    <t>от _____________________ №___</t>
  </si>
  <si>
    <t>Сумма,       тыс. руб.</t>
  </si>
  <si>
    <t>"О бюджете муниципального образовани</t>
  </si>
  <si>
    <t>Западнодвиснкий район Тверской области на 2016 год2</t>
  </si>
  <si>
    <t>Приложение №11</t>
  </si>
  <si>
    <t>к Решению Собрания депутатов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</si>
</sst>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18" fillId="0" borderId="0"/>
    <xf numFmtId="0" fontId="18" fillId="0" borderId="0"/>
    <xf numFmtId="0" fontId="18" fillId="33" borderId="0"/>
  </cellStyleXfs>
  <cellXfs count="18">
    <xf numFmtId="0" fontId="0" fillId="0" borderId="0" xfId="0"/>
    <xf numFmtId="49" fontId="19" fillId="0" borderId="10" xfId="42" applyNumberFormat="1" applyFont="1" applyFill="1" applyBorder="1" applyAlignment="1">
      <alignment horizontal="center" vertical="top" shrinkToFit="1"/>
    </xf>
    <xf numFmtId="164" fontId="19" fillId="0" borderId="10" xfId="42" applyNumberFormat="1" applyFont="1" applyFill="1" applyBorder="1" applyAlignment="1">
      <alignment horizontal="right" vertical="top" shrinkToFit="1"/>
    </xf>
    <xf numFmtId="49" fontId="20" fillId="0" borderId="10" xfId="42" applyNumberFormat="1" applyFont="1" applyFill="1" applyBorder="1" applyAlignment="1">
      <alignment horizontal="center" vertical="top" shrinkToFit="1"/>
    </xf>
    <xf numFmtId="0" fontId="23" fillId="33" borderId="10" xfId="45" applyFont="1" applyFill="1" applyBorder="1" applyAlignment="1">
      <alignment horizontal="center" vertical="center" wrapText="1"/>
    </xf>
    <xf numFmtId="0" fontId="23" fillId="0" borderId="10" xfId="45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0" fillId="0" borderId="10" xfId="42" applyFont="1" applyFill="1" applyBorder="1" applyAlignment="1">
      <alignment horizontal="left" wrapText="1"/>
    </xf>
    <xf numFmtId="164" fontId="20" fillId="0" borderId="10" xfId="42" applyNumberFormat="1" applyFont="1" applyFill="1" applyBorder="1" applyAlignment="1">
      <alignment horizontal="right" vertical="top" shrinkToFit="1"/>
    </xf>
    <xf numFmtId="164" fontId="0" fillId="0" borderId="0" xfId="0" applyNumberFormat="1"/>
    <xf numFmtId="0" fontId="16" fillId="0" borderId="0" xfId="0" applyFont="1"/>
    <xf numFmtId="164" fontId="23" fillId="0" borderId="10" xfId="45" applyNumberFormat="1" applyFont="1" applyFill="1" applyBorder="1" applyAlignment="1">
      <alignment horizontal="right" vertical="center" wrapText="1"/>
    </xf>
    <xf numFmtId="0" fontId="19" fillId="0" borderId="10" xfId="42" applyFont="1" applyFill="1" applyBorder="1" applyAlignment="1">
      <alignment horizontal="left" vertical="top" wrapText="1"/>
    </xf>
    <xf numFmtId="0" fontId="20" fillId="0" borderId="10" xfId="42" applyFont="1" applyFill="1" applyBorder="1" applyAlignment="1">
      <alignment horizontal="left" vertical="top" wrapText="1"/>
    </xf>
    <xf numFmtId="0" fontId="19" fillId="0" borderId="10" xfId="42" applyFont="1" applyFill="1" applyBorder="1" applyAlignment="1">
      <alignment horizontal="left" vertical="top" wrapText="1" indent="2"/>
    </xf>
    <xf numFmtId="0" fontId="24" fillId="0" borderId="0" xfId="44" applyFont="1" applyAlignment="1">
      <alignment horizontal="center" vertical="center" wrapText="1"/>
    </xf>
    <xf numFmtId="0" fontId="22" fillId="0" borderId="0" xfId="43" applyFont="1" applyAlignment="1">
      <alignment horizontal="right"/>
    </xf>
    <xf numFmtId="0" fontId="21" fillId="0" borderId="0" xfId="43" applyFont="1" applyAlignment="1">
      <alignment horizontal="right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5" xfId="44"/>
    <cellStyle name="Обычный_Лист1" xfId="45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topLeftCell="A85" zoomScale="136" zoomScaleNormal="136" workbookViewId="0">
      <selection activeCell="D86" sqref="D86"/>
    </sheetView>
  </sheetViews>
  <sheetFormatPr defaultRowHeight="15"/>
  <cols>
    <col min="1" max="1" width="5.7109375" customWidth="1"/>
    <col min="2" max="3" width="5.42578125" customWidth="1"/>
    <col min="4" max="4" width="61.7109375" style="6" customWidth="1"/>
    <col min="5" max="5" width="11.7109375" customWidth="1"/>
    <col min="6" max="6" width="9.42578125" bestFit="1" customWidth="1"/>
  </cols>
  <sheetData>
    <row r="1" spans="1:6" ht="12" customHeight="1">
      <c r="A1" s="17" t="s">
        <v>87</v>
      </c>
      <c r="B1" s="17"/>
      <c r="C1" s="17"/>
      <c r="D1" s="17"/>
      <c r="E1" s="17"/>
    </row>
    <row r="2" spans="1:6" ht="12" customHeight="1">
      <c r="A2" s="16" t="s">
        <v>88</v>
      </c>
      <c r="B2" s="16"/>
      <c r="C2" s="16"/>
      <c r="D2" s="16"/>
      <c r="E2" s="16"/>
    </row>
    <row r="3" spans="1:6" ht="12" customHeight="1">
      <c r="A3" s="16" t="s">
        <v>82</v>
      </c>
      <c r="B3" s="16"/>
      <c r="C3" s="16"/>
      <c r="D3" s="16"/>
      <c r="E3" s="16"/>
    </row>
    <row r="4" spans="1:6" ht="12" customHeight="1">
      <c r="A4" s="16" t="s">
        <v>83</v>
      </c>
      <c r="B4" s="16"/>
      <c r="C4" s="16"/>
      <c r="D4" s="16"/>
      <c r="E4" s="16"/>
    </row>
    <row r="5" spans="1:6" ht="12" customHeight="1">
      <c r="A5" s="16" t="s">
        <v>85</v>
      </c>
      <c r="B5" s="16"/>
      <c r="C5" s="16"/>
      <c r="D5" s="16"/>
      <c r="E5" s="16"/>
    </row>
    <row r="6" spans="1:6" ht="12" customHeight="1">
      <c r="A6" s="16" t="s">
        <v>86</v>
      </c>
      <c r="B6" s="16"/>
      <c r="C6" s="16"/>
      <c r="D6" s="16"/>
      <c r="E6" s="16"/>
    </row>
    <row r="7" spans="1:6" ht="34.5" customHeight="1">
      <c r="A7" s="15" t="s">
        <v>79</v>
      </c>
      <c r="B7" s="15"/>
      <c r="C7" s="15"/>
      <c r="D7" s="15"/>
      <c r="E7" s="15"/>
    </row>
    <row r="9" spans="1:6" ht="24">
      <c r="A9" s="4" t="s">
        <v>67</v>
      </c>
      <c r="B9" s="4" t="s">
        <v>68</v>
      </c>
      <c r="C9" s="4" t="s">
        <v>17</v>
      </c>
      <c r="D9" s="4" t="s">
        <v>18</v>
      </c>
      <c r="E9" s="5" t="s">
        <v>84</v>
      </c>
    </row>
    <row r="10" spans="1:6">
      <c r="A10" s="4"/>
      <c r="B10" s="4"/>
      <c r="C10" s="4"/>
      <c r="D10" s="7" t="s">
        <v>16</v>
      </c>
      <c r="E10" s="11">
        <f>E11+E20+E27+E30+E46+E61+E76+E85+E92</f>
        <v>242898.40000000002</v>
      </c>
    </row>
    <row r="11" spans="1:6" s="10" customFormat="1" ht="26.25" customHeight="1">
      <c r="A11" s="3" t="s">
        <v>1</v>
      </c>
      <c r="B11" s="3"/>
      <c r="C11" s="3"/>
      <c r="D11" s="13" t="s">
        <v>60</v>
      </c>
      <c r="E11" s="8">
        <f>E12+E14+E16+E18</f>
        <v>144616</v>
      </c>
    </row>
    <row r="12" spans="1:6">
      <c r="A12" s="1" t="s">
        <v>1</v>
      </c>
      <c r="B12" s="1" t="s">
        <v>69</v>
      </c>
      <c r="C12" s="1"/>
      <c r="D12" s="12" t="s">
        <v>61</v>
      </c>
      <c r="E12" s="2">
        <f>E13</f>
        <v>53134.2</v>
      </c>
    </row>
    <row r="13" spans="1:6" ht="24">
      <c r="A13" s="1" t="s">
        <v>1</v>
      </c>
      <c r="B13" s="1" t="s">
        <v>69</v>
      </c>
      <c r="C13" s="1" t="s">
        <v>13</v>
      </c>
      <c r="D13" s="14" t="s">
        <v>12</v>
      </c>
      <c r="E13" s="2">
        <v>53134.2</v>
      </c>
      <c r="F13" s="9"/>
    </row>
    <row r="14" spans="1:6">
      <c r="A14" s="1" t="s">
        <v>1</v>
      </c>
      <c r="B14" s="1" t="s">
        <v>70</v>
      </c>
      <c r="C14" s="1"/>
      <c r="D14" s="12" t="s">
        <v>62</v>
      </c>
      <c r="E14" s="2">
        <v>85599.8</v>
      </c>
    </row>
    <row r="15" spans="1:6" ht="25.5" customHeight="1">
      <c r="A15" s="1" t="s">
        <v>1</v>
      </c>
      <c r="B15" s="1" t="s">
        <v>70</v>
      </c>
      <c r="C15" s="1" t="s">
        <v>13</v>
      </c>
      <c r="D15" s="14" t="s">
        <v>12</v>
      </c>
      <c r="E15" s="2">
        <v>85599.8</v>
      </c>
    </row>
    <row r="16" spans="1:6">
      <c r="A16" s="1" t="s">
        <v>1</v>
      </c>
      <c r="B16" s="1" t="s">
        <v>71</v>
      </c>
      <c r="C16" s="1"/>
      <c r="D16" s="12" t="s">
        <v>63</v>
      </c>
      <c r="E16" s="2">
        <v>5782</v>
      </c>
    </row>
    <row r="17" spans="1:6" ht="24">
      <c r="A17" s="1" t="s">
        <v>1</v>
      </c>
      <c r="B17" s="1" t="s">
        <v>71</v>
      </c>
      <c r="C17" s="1" t="s">
        <v>13</v>
      </c>
      <c r="D17" s="14" t="s">
        <v>12</v>
      </c>
      <c r="E17" s="2">
        <v>5782</v>
      </c>
    </row>
    <row r="18" spans="1:6">
      <c r="A18" s="1" t="s">
        <v>1</v>
      </c>
      <c r="B18" s="1" t="s">
        <v>72</v>
      </c>
      <c r="C18" s="1"/>
      <c r="D18" s="12" t="s">
        <v>65</v>
      </c>
      <c r="E18" s="2">
        <v>100</v>
      </c>
    </row>
    <row r="19" spans="1:6" ht="24">
      <c r="A19" s="1" t="s">
        <v>1</v>
      </c>
      <c r="B19" s="1" t="s">
        <v>72</v>
      </c>
      <c r="C19" s="1" t="s">
        <v>13</v>
      </c>
      <c r="D19" s="14" t="s">
        <v>12</v>
      </c>
      <c r="E19" s="2">
        <v>100</v>
      </c>
    </row>
    <row r="20" spans="1:6" s="10" customFormat="1" ht="36">
      <c r="A20" s="3" t="s">
        <v>8</v>
      </c>
      <c r="B20" s="3"/>
      <c r="C20" s="3"/>
      <c r="D20" s="13" t="s">
        <v>33</v>
      </c>
      <c r="E20" s="8">
        <f>E21+E23+E25</f>
        <v>18903.400000000001</v>
      </c>
    </row>
    <row r="21" spans="1:6" ht="24">
      <c r="A21" s="1" t="s">
        <v>8</v>
      </c>
      <c r="B21" s="1" t="s">
        <v>69</v>
      </c>
      <c r="C21" s="1"/>
      <c r="D21" s="12" t="s">
        <v>35</v>
      </c>
      <c r="E21" s="2">
        <f>E22</f>
        <v>5238.1000000000004</v>
      </c>
    </row>
    <row r="22" spans="1:6" ht="24">
      <c r="A22" s="1" t="s">
        <v>8</v>
      </c>
      <c r="B22" s="1" t="s">
        <v>69</v>
      </c>
      <c r="C22" s="1" t="s">
        <v>6</v>
      </c>
      <c r="D22" s="14" t="s">
        <v>32</v>
      </c>
      <c r="E22" s="2">
        <v>5238.1000000000004</v>
      </c>
      <c r="F22" s="9"/>
    </row>
    <row r="23" spans="1:6">
      <c r="A23" s="1" t="s">
        <v>8</v>
      </c>
      <c r="B23" s="1" t="s">
        <v>70</v>
      </c>
      <c r="C23" s="1"/>
      <c r="D23" s="12" t="s">
        <v>36</v>
      </c>
      <c r="E23" s="2">
        <v>10445.700000000001</v>
      </c>
    </row>
    <row r="24" spans="1:6" ht="24">
      <c r="A24" s="1" t="s">
        <v>8</v>
      </c>
      <c r="B24" s="1" t="s">
        <v>70</v>
      </c>
      <c r="C24" s="1" t="s">
        <v>6</v>
      </c>
      <c r="D24" s="14" t="s">
        <v>32</v>
      </c>
      <c r="E24" s="2">
        <v>10445.700000000001</v>
      </c>
    </row>
    <row r="25" spans="1:6">
      <c r="A25" s="1" t="s">
        <v>8</v>
      </c>
      <c r="B25" s="1" t="s">
        <v>71</v>
      </c>
      <c r="C25" s="1"/>
      <c r="D25" s="12" t="s">
        <v>34</v>
      </c>
      <c r="E25" s="2">
        <v>3219.6</v>
      </c>
    </row>
    <row r="26" spans="1:6" ht="24">
      <c r="A26" s="1" t="s">
        <v>8</v>
      </c>
      <c r="B26" s="1" t="s">
        <v>71</v>
      </c>
      <c r="C26" s="1" t="s">
        <v>6</v>
      </c>
      <c r="D26" s="14" t="s">
        <v>32</v>
      </c>
      <c r="E26" s="2">
        <v>3219.6</v>
      </c>
    </row>
    <row r="27" spans="1:6" s="10" customFormat="1" ht="36">
      <c r="A27" s="3" t="s">
        <v>2</v>
      </c>
      <c r="B27" s="3"/>
      <c r="C27" s="3"/>
      <c r="D27" s="13" t="s">
        <v>38</v>
      </c>
      <c r="E27" s="8">
        <v>7456.2</v>
      </c>
    </row>
    <row r="28" spans="1:6" ht="15.75" customHeight="1">
      <c r="A28" s="1" t="s">
        <v>2</v>
      </c>
      <c r="B28" s="1" t="s">
        <v>69</v>
      </c>
      <c r="C28" s="1"/>
      <c r="D28" s="12" t="s">
        <v>37</v>
      </c>
      <c r="E28" s="2">
        <v>7456.2</v>
      </c>
    </row>
    <row r="29" spans="1:6" ht="24">
      <c r="A29" s="1" t="s">
        <v>2</v>
      </c>
      <c r="B29" s="1" t="s">
        <v>69</v>
      </c>
      <c r="C29" s="1" t="s">
        <v>6</v>
      </c>
      <c r="D29" s="14" t="s">
        <v>32</v>
      </c>
      <c r="E29" s="2">
        <v>7456.2</v>
      </c>
    </row>
    <row r="30" spans="1:6" s="10" customFormat="1" ht="36">
      <c r="A30" s="3" t="s">
        <v>4</v>
      </c>
      <c r="B30" s="3"/>
      <c r="C30" s="3"/>
      <c r="D30" s="13" t="s">
        <v>30</v>
      </c>
      <c r="E30" s="8">
        <f>E31+E33+E35+E37+E39+E42+E44</f>
        <v>15627.3</v>
      </c>
    </row>
    <row r="31" spans="1:6">
      <c r="A31" s="1" t="s">
        <v>4</v>
      </c>
      <c r="B31" s="1" t="s">
        <v>69</v>
      </c>
      <c r="C31" s="1"/>
      <c r="D31" s="12" t="s">
        <v>54</v>
      </c>
      <c r="E31" s="2">
        <v>50</v>
      </c>
    </row>
    <row r="32" spans="1:6">
      <c r="A32" s="1" t="s">
        <v>4</v>
      </c>
      <c r="B32" s="1" t="s">
        <v>69</v>
      </c>
      <c r="C32" s="1" t="s">
        <v>9</v>
      </c>
      <c r="D32" s="14" t="s">
        <v>39</v>
      </c>
      <c r="E32" s="2">
        <v>50</v>
      </c>
    </row>
    <row r="33" spans="1:5">
      <c r="A33" s="1" t="s">
        <v>4</v>
      </c>
      <c r="B33" s="1" t="s">
        <v>70</v>
      </c>
      <c r="C33" s="1"/>
      <c r="D33" s="12" t="s">
        <v>55</v>
      </c>
      <c r="E33" s="2">
        <v>62</v>
      </c>
    </row>
    <row r="34" spans="1:5">
      <c r="A34" s="1" t="s">
        <v>4</v>
      </c>
      <c r="B34" s="1" t="s">
        <v>70</v>
      </c>
      <c r="C34" s="1" t="s">
        <v>9</v>
      </c>
      <c r="D34" s="14" t="s">
        <v>39</v>
      </c>
      <c r="E34" s="2">
        <v>62</v>
      </c>
    </row>
    <row r="35" spans="1:5" ht="25.5" customHeight="1">
      <c r="A35" s="1" t="s">
        <v>4</v>
      </c>
      <c r="B35" s="1" t="s">
        <v>71</v>
      </c>
      <c r="C35" s="1"/>
      <c r="D35" s="12" t="s">
        <v>41</v>
      </c>
      <c r="E35" s="2">
        <v>349.1</v>
      </c>
    </row>
    <row r="36" spans="1:5">
      <c r="A36" s="1" t="s">
        <v>4</v>
      </c>
      <c r="B36" s="1" t="s">
        <v>71</v>
      </c>
      <c r="C36" s="1" t="s">
        <v>9</v>
      </c>
      <c r="D36" s="14" t="s">
        <v>39</v>
      </c>
      <c r="E36" s="2">
        <v>349.1</v>
      </c>
    </row>
    <row r="37" spans="1:5" ht="25.5" customHeight="1">
      <c r="A37" s="1" t="s">
        <v>4</v>
      </c>
      <c r="B37" s="1" t="s">
        <v>72</v>
      </c>
      <c r="C37" s="1"/>
      <c r="D37" s="12" t="s">
        <v>57</v>
      </c>
      <c r="E37" s="2">
        <f>E38</f>
        <v>13729.8</v>
      </c>
    </row>
    <row r="38" spans="1:5">
      <c r="A38" s="1" t="s">
        <v>4</v>
      </c>
      <c r="B38" s="1" t="s">
        <v>72</v>
      </c>
      <c r="C38" s="1" t="s">
        <v>9</v>
      </c>
      <c r="D38" s="14" t="s">
        <v>39</v>
      </c>
      <c r="E38" s="2">
        <v>13729.8</v>
      </c>
    </row>
    <row r="39" spans="1:5" ht="39" customHeight="1">
      <c r="A39" s="1" t="s">
        <v>4</v>
      </c>
      <c r="B39" s="1" t="s">
        <v>73</v>
      </c>
      <c r="C39" s="1"/>
      <c r="D39" s="12" t="s">
        <v>58</v>
      </c>
      <c r="E39" s="2">
        <f>E40+E41</f>
        <v>626.4</v>
      </c>
    </row>
    <row r="40" spans="1:5">
      <c r="A40" s="1" t="s">
        <v>4</v>
      </c>
      <c r="B40" s="1" t="s">
        <v>73</v>
      </c>
      <c r="C40" s="1" t="s">
        <v>9</v>
      </c>
      <c r="D40" s="14" t="s">
        <v>39</v>
      </c>
      <c r="E40" s="2">
        <v>470</v>
      </c>
    </row>
    <row r="41" spans="1:5" ht="25.5" customHeight="1">
      <c r="A41" s="1" t="s">
        <v>4</v>
      </c>
      <c r="B41" s="1" t="s">
        <v>73</v>
      </c>
      <c r="C41" s="1" t="s">
        <v>13</v>
      </c>
      <c r="D41" s="14" t="s">
        <v>12</v>
      </c>
      <c r="E41" s="2">
        <v>156.4</v>
      </c>
    </row>
    <row r="42" spans="1:5" ht="25.5" customHeight="1">
      <c r="A42" s="1" t="s">
        <v>4</v>
      </c>
      <c r="B42" s="1" t="s">
        <v>74</v>
      </c>
      <c r="C42" s="1"/>
      <c r="D42" s="12" t="s">
        <v>20</v>
      </c>
      <c r="E42" s="2">
        <v>770</v>
      </c>
    </row>
    <row r="43" spans="1:5" ht="16.5" customHeight="1">
      <c r="A43" s="1" t="s">
        <v>4</v>
      </c>
      <c r="B43" s="1" t="s">
        <v>74</v>
      </c>
      <c r="C43" s="1" t="s">
        <v>15</v>
      </c>
      <c r="D43" s="14" t="s">
        <v>14</v>
      </c>
      <c r="E43" s="2">
        <v>770</v>
      </c>
    </row>
    <row r="44" spans="1:5">
      <c r="A44" s="1" t="s">
        <v>4</v>
      </c>
      <c r="B44" s="1" t="s">
        <v>75</v>
      </c>
      <c r="C44" s="1"/>
      <c r="D44" s="12" t="s">
        <v>64</v>
      </c>
      <c r="E44" s="2">
        <v>40</v>
      </c>
    </row>
    <row r="45" spans="1:5" ht="24">
      <c r="A45" s="1" t="s">
        <v>4</v>
      </c>
      <c r="B45" s="1" t="s">
        <v>75</v>
      </c>
      <c r="C45" s="1" t="s">
        <v>13</v>
      </c>
      <c r="D45" s="14" t="s">
        <v>12</v>
      </c>
      <c r="E45" s="2">
        <v>40</v>
      </c>
    </row>
    <row r="46" spans="1:5" s="10" customFormat="1" ht="36">
      <c r="A46" s="3" t="s">
        <v>10</v>
      </c>
      <c r="B46" s="3"/>
      <c r="C46" s="3"/>
      <c r="D46" s="13" t="s">
        <v>31</v>
      </c>
      <c r="E46" s="8">
        <f>E47+E49+E51+E53+E55+E57+E59</f>
        <v>17490.2</v>
      </c>
    </row>
    <row r="47" spans="1:5" ht="25.5" customHeight="1">
      <c r="A47" s="1" t="s">
        <v>10</v>
      </c>
      <c r="B47" s="1" t="s">
        <v>69</v>
      </c>
      <c r="C47" s="1"/>
      <c r="D47" s="12" t="s">
        <v>52</v>
      </c>
      <c r="E47" s="2">
        <v>20</v>
      </c>
    </row>
    <row r="48" spans="1:5">
      <c r="A48" s="1" t="s">
        <v>10</v>
      </c>
      <c r="B48" s="1" t="s">
        <v>69</v>
      </c>
      <c r="C48" s="1" t="s">
        <v>9</v>
      </c>
      <c r="D48" s="14" t="s">
        <v>39</v>
      </c>
      <c r="E48" s="2">
        <v>20</v>
      </c>
    </row>
    <row r="49" spans="1:5" ht="14.25" customHeight="1">
      <c r="A49" s="1" t="s">
        <v>10</v>
      </c>
      <c r="B49" s="1" t="s">
        <v>70</v>
      </c>
      <c r="C49" s="1"/>
      <c r="D49" s="12" t="s">
        <v>50</v>
      </c>
      <c r="E49" s="2">
        <v>2013</v>
      </c>
    </row>
    <row r="50" spans="1:5">
      <c r="A50" s="1" t="s">
        <v>10</v>
      </c>
      <c r="B50" s="1" t="s">
        <v>70</v>
      </c>
      <c r="C50" s="1" t="s">
        <v>9</v>
      </c>
      <c r="D50" s="14" t="s">
        <v>39</v>
      </c>
      <c r="E50" s="2">
        <v>2013</v>
      </c>
    </row>
    <row r="51" spans="1:5">
      <c r="A51" s="1" t="s">
        <v>10</v>
      </c>
      <c r="B51" s="1" t="s">
        <v>71</v>
      </c>
      <c r="C51" s="1"/>
      <c r="D51" s="12" t="s">
        <v>51</v>
      </c>
      <c r="E51" s="2">
        <v>13291.6</v>
      </c>
    </row>
    <row r="52" spans="1:5">
      <c r="A52" s="1" t="s">
        <v>10</v>
      </c>
      <c r="B52" s="1" t="s">
        <v>71</v>
      </c>
      <c r="C52" s="1" t="s">
        <v>9</v>
      </c>
      <c r="D52" s="14" t="s">
        <v>39</v>
      </c>
      <c r="E52" s="2">
        <v>13291.6</v>
      </c>
    </row>
    <row r="53" spans="1:5">
      <c r="A53" s="1" t="s">
        <v>10</v>
      </c>
      <c r="B53" s="1" t="s">
        <v>72</v>
      </c>
      <c r="C53" s="1"/>
      <c r="D53" s="12" t="s">
        <v>53</v>
      </c>
      <c r="E53" s="2">
        <v>30</v>
      </c>
    </row>
    <row r="54" spans="1:5">
      <c r="A54" s="1" t="s">
        <v>10</v>
      </c>
      <c r="B54" s="1" t="s">
        <v>72</v>
      </c>
      <c r="C54" s="1" t="s">
        <v>9</v>
      </c>
      <c r="D54" s="14" t="s">
        <v>39</v>
      </c>
      <c r="E54" s="2">
        <v>30</v>
      </c>
    </row>
    <row r="55" spans="1:5" ht="25.5" customHeight="1">
      <c r="A55" s="1" t="s">
        <v>10</v>
      </c>
      <c r="B55" s="1" t="s">
        <v>73</v>
      </c>
      <c r="C55" s="1"/>
      <c r="D55" s="12" t="s">
        <v>81</v>
      </c>
      <c r="E55" s="2">
        <v>40</v>
      </c>
    </row>
    <row r="56" spans="1:5">
      <c r="A56" s="1" t="s">
        <v>10</v>
      </c>
      <c r="B56" s="1" t="s">
        <v>73</v>
      </c>
      <c r="C56" s="1" t="s">
        <v>9</v>
      </c>
      <c r="D56" s="14" t="s">
        <v>39</v>
      </c>
      <c r="E56" s="2">
        <v>40</v>
      </c>
    </row>
    <row r="57" spans="1:5" ht="26.25" customHeight="1">
      <c r="A57" s="1" t="s">
        <v>10</v>
      </c>
      <c r="B57" s="1" t="s">
        <v>74</v>
      </c>
      <c r="C57" s="1"/>
      <c r="D57" s="12" t="s">
        <v>28</v>
      </c>
      <c r="E57" s="2">
        <v>100</v>
      </c>
    </row>
    <row r="58" spans="1:5" ht="14.25" customHeight="1">
      <c r="A58" s="1" t="s">
        <v>10</v>
      </c>
      <c r="B58" s="1" t="s">
        <v>74</v>
      </c>
      <c r="C58" s="1" t="s">
        <v>3</v>
      </c>
      <c r="D58" s="14" t="s">
        <v>27</v>
      </c>
      <c r="E58" s="2">
        <v>100</v>
      </c>
    </row>
    <row r="59" spans="1:5">
      <c r="A59" s="1" t="s">
        <v>10</v>
      </c>
      <c r="B59" s="1" t="s">
        <v>76</v>
      </c>
      <c r="C59" s="1"/>
      <c r="D59" s="12" t="s">
        <v>23</v>
      </c>
      <c r="E59" s="2">
        <v>1995.6</v>
      </c>
    </row>
    <row r="60" spans="1:5" ht="15.75" customHeight="1">
      <c r="A60" s="1" t="s">
        <v>10</v>
      </c>
      <c r="B60" s="1" t="s">
        <v>76</v>
      </c>
      <c r="C60" s="1" t="s">
        <v>3</v>
      </c>
      <c r="D60" s="14" t="s">
        <v>27</v>
      </c>
      <c r="E60" s="2">
        <v>1995.6</v>
      </c>
    </row>
    <row r="61" spans="1:5" s="10" customFormat="1" ht="36">
      <c r="A61" s="3" t="s">
        <v>11</v>
      </c>
      <c r="B61" s="3"/>
      <c r="C61" s="3"/>
      <c r="D61" s="13" t="s">
        <v>43</v>
      </c>
      <c r="E61" s="8">
        <f>E62+E64+E66+E68+E70+E72+E74</f>
        <v>1518.8</v>
      </c>
    </row>
    <row r="62" spans="1:5" ht="24">
      <c r="A62" s="1" t="s">
        <v>11</v>
      </c>
      <c r="B62" s="1" t="s">
        <v>69</v>
      </c>
      <c r="C62" s="1"/>
      <c r="D62" s="12" t="s">
        <v>80</v>
      </c>
      <c r="E62" s="2">
        <v>200</v>
      </c>
    </row>
    <row r="63" spans="1:5">
      <c r="A63" s="1" t="s">
        <v>11</v>
      </c>
      <c r="B63" s="1" t="s">
        <v>69</v>
      </c>
      <c r="C63" s="1" t="s">
        <v>9</v>
      </c>
      <c r="D63" s="14" t="s">
        <v>39</v>
      </c>
      <c r="E63" s="2">
        <v>200</v>
      </c>
    </row>
    <row r="64" spans="1:5" ht="36">
      <c r="A64" s="1" t="s">
        <v>11</v>
      </c>
      <c r="B64" s="1" t="s">
        <v>71</v>
      </c>
      <c r="C64" s="1"/>
      <c r="D64" s="12" t="s">
        <v>47</v>
      </c>
      <c r="E64" s="2">
        <v>50</v>
      </c>
    </row>
    <row r="65" spans="1:5">
      <c r="A65" s="1" t="s">
        <v>11</v>
      </c>
      <c r="B65" s="1" t="s">
        <v>71</v>
      </c>
      <c r="C65" s="1" t="s">
        <v>9</v>
      </c>
      <c r="D65" s="14" t="s">
        <v>39</v>
      </c>
      <c r="E65" s="2">
        <v>50</v>
      </c>
    </row>
    <row r="66" spans="1:5" ht="24">
      <c r="A66" s="1" t="s">
        <v>11</v>
      </c>
      <c r="B66" s="1" t="s">
        <v>72</v>
      </c>
      <c r="C66" s="1"/>
      <c r="D66" s="12" t="s">
        <v>56</v>
      </c>
      <c r="E66" s="2">
        <v>30</v>
      </c>
    </row>
    <row r="67" spans="1:5">
      <c r="A67" s="1" t="s">
        <v>11</v>
      </c>
      <c r="B67" s="1" t="s">
        <v>72</v>
      </c>
      <c r="C67" s="1" t="s">
        <v>9</v>
      </c>
      <c r="D67" s="14" t="s">
        <v>39</v>
      </c>
      <c r="E67" s="2">
        <v>30</v>
      </c>
    </row>
    <row r="68" spans="1:5" ht="25.5" customHeight="1">
      <c r="A68" s="1" t="s">
        <v>11</v>
      </c>
      <c r="B68" s="1" t="s">
        <v>73</v>
      </c>
      <c r="C68" s="1"/>
      <c r="D68" s="12" t="s">
        <v>66</v>
      </c>
      <c r="E68" s="2">
        <v>10</v>
      </c>
    </row>
    <row r="69" spans="1:5" ht="24">
      <c r="A69" s="1" t="s">
        <v>11</v>
      </c>
      <c r="B69" s="1" t="s">
        <v>73</v>
      </c>
      <c r="C69" s="1" t="s">
        <v>13</v>
      </c>
      <c r="D69" s="14" t="s">
        <v>12</v>
      </c>
      <c r="E69" s="2">
        <v>10</v>
      </c>
    </row>
    <row r="70" spans="1:5" ht="25.5" customHeight="1">
      <c r="A70" s="1" t="s">
        <v>11</v>
      </c>
      <c r="B70" s="1" t="s">
        <v>74</v>
      </c>
      <c r="C70" s="1"/>
      <c r="D70" s="12" t="s">
        <v>48</v>
      </c>
      <c r="E70" s="2">
        <f>E71</f>
        <v>1067.8</v>
      </c>
    </row>
    <row r="71" spans="1:5">
      <c r="A71" s="1" t="s">
        <v>11</v>
      </c>
      <c r="B71" s="1" t="s">
        <v>74</v>
      </c>
      <c r="C71" s="1" t="s">
        <v>9</v>
      </c>
      <c r="D71" s="14" t="s">
        <v>39</v>
      </c>
      <c r="E71" s="2">
        <v>1067.8</v>
      </c>
    </row>
    <row r="72" spans="1:5" ht="48">
      <c r="A72" s="1" t="s">
        <v>11</v>
      </c>
      <c r="B72" s="1" t="s">
        <v>75</v>
      </c>
      <c r="C72" s="1"/>
      <c r="D72" s="12" t="s">
        <v>44</v>
      </c>
      <c r="E72" s="2">
        <v>132</v>
      </c>
    </row>
    <row r="73" spans="1:5">
      <c r="A73" s="1" t="s">
        <v>11</v>
      </c>
      <c r="B73" s="1" t="s">
        <v>75</v>
      </c>
      <c r="C73" s="1" t="s">
        <v>9</v>
      </c>
      <c r="D73" s="14" t="s">
        <v>39</v>
      </c>
      <c r="E73" s="2">
        <v>132</v>
      </c>
    </row>
    <row r="74" spans="1:5" ht="36">
      <c r="A74" s="1" t="s">
        <v>11</v>
      </c>
      <c r="B74" s="1" t="s">
        <v>77</v>
      </c>
      <c r="C74" s="1"/>
      <c r="D74" s="12" t="s">
        <v>49</v>
      </c>
      <c r="E74" s="2">
        <v>29</v>
      </c>
    </row>
    <row r="75" spans="1:5">
      <c r="A75" s="1" t="s">
        <v>11</v>
      </c>
      <c r="B75" s="1" t="s">
        <v>77</v>
      </c>
      <c r="C75" s="1" t="s">
        <v>9</v>
      </c>
      <c r="D75" s="14" t="s">
        <v>39</v>
      </c>
      <c r="E75" s="2">
        <v>29</v>
      </c>
    </row>
    <row r="76" spans="1:5" s="10" customFormat="1" ht="26.25" customHeight="1">
      <c r="A76" s="3" t="s">
        <v>7</v>
      </c>
      <c r="B76" s="3"/>
      <c r="C76" s="3"/>
      <c r="D76" s="13" t="s">
        <v>40</v>
      </c>
      <c r="E76" s="8">
        <f>E77+E79+E81+E83</f>
        <v>26976.2</v>
      </c>
    </row>
    <row r="77" spans="1:5" ht="24.75" customHeight="1">
      <c r="A77" s="1" t="s">
        <v>7</v>
      </c>
      <c r="B77" s="1" t="s">
        <v>69</v>
      </c>
      <c r="C77" s="1"/>
      <c r="D77" s="12" t="s">
        <v>46</v>
      </c>
      <c r="E77" s="2">
        <v>423.5</v>
      </c>
    </row>
    <row r="78" spans="1:5">
      <c r="A78" s="1" t="s">
        <v>7</v>
      </c>
      <c r="B78" s="1" t="s">
        <v>69</v>
      </c>
      <c r="C78" s="1" t="s">
        <v>9</v>
      </c>
      <c r="D78" s="14" t="s">
        <v>39</v>
      </c>
      <c r="E78" s="2">
        <v>423.5</v>
      </c>
    </row>
    <row r="79" spans="1:5" ht="24">
      <c r="A79" s="1" t="s">
        <v>7</v>
      </c>
      <c r="B79" s="1" t="s">
        <v>70</v>
      </c>
      <c r="C79" s="1"/>
      <c r="D79" s="12" t="s">
        <v>59</v>
      </c>
      <c r="E79" s="2">
        <v>2217.6</v>
      </c>
    </row>
    <row r="80" spans="1:5">
      <c r="A80" s="1" t="s">
        <v>7</v>
      </c>
      <c r="B80" s="1" t="s">
        <v>70</v>
      </c>
      <c r="C80" s="1" t="s">
        <v>9</v>
      </c>
      <c r="D80" s="14" t="s">
        <v>39</v>
      </c>
      <c r="E80" s="2">
        <v>2217.6</v>
      </c>
    </row>
    <row r="81" spans="1:5" ht="39" customHeight="1">
      <c r="A81" s="1" t="s">
        <v>7</v>
      </c>
      <c r="B81" s="1" t="s">
        <v>71</v>
      </c>
      <c r="C81" s="1"/>
      <c r="D81" s="12" t="s">
        <v>45</v>
      </c>
      <c r="E81" s="2">
        <f>E82</f>
        <v>1531.2</v>
      </c>
    </row>
    <row r="82" spans="1:5">
      <c r="A82" s="1" t="s">
        <v>7</v>
      </c>
      <c r="B82" s="1" t="s">
        <v>71</v>
      </c>
      <c r="C82" s="1" t="s">
        <v>9</v>
      </c>
      <c r="D82" s="14" t="s">
        <v>39</v>
      </c>
      <c r="E82" s="2">
        <v>1531.2</v>
      </c>
    </row>
    <row r="83" spans="1:5">
      <c r="A83" s="1" t="s">
        <v>7</v>
      </c>
      <c r="B83" s="1" t="s">
        <v>76</v>
      </c>
      <c r="C83" s="1"/>
      <c r="D83" s="12" t="s">
        <v>23</v>
      </c>
      <c r="E83" s="2">
        <f>E84</f>
        <v>22803.9</v>
      </c>
    </row>
    <row r="84" spans="1:5">
      <c r="A84" s="1" t="s">
        <v>7</v>
      </c>
      <c r="B84" s="1" t="s">
        <v>76</v>
      </c>
      <c r="C84" s="1" t="s">
        <v>9</v>
      </c>
      <c r="D84" s="14" t="s">
        <v>39</v>
      </c>
      <c r="E84" s="2">
        <v>22803.9</v>
      </c>
    </row>
    <row r="85" spans="1:5" s="10" customFormat="1" ht="28.5" customHeight="1">
      <c r="A85" s="3" t="s">
        <v>5</v>
      </c>
      <c r="B85" s="3"/>
      <c r="C85" s="3"/>
      <c r="D85" s="13" t="s">
        <v>29</v>
      </c>
      <c r="E85" s="8">
        <f>E86+E88+E90</f>
        <v>9661.2000000000007</v>
      </c>
    </row>
    <row r="86" spans="1:5" ht="24">
      <c r="A86" s="1" t="s">
        <v>5</v>
      </c>
      <c r="B86" s="1" t="s">
        <v>69</v>
      </c>
      <c r="C86" s="1"/>
      <c r="D86" s="12" t="s">
        <v>19</v>
      </c>
      <c r="E86" s="2">
        <v>550</v>
      </c>
    </row>
    <row r="87" spans="1:5" ht="14.25" customHeight="1">
      <c r="A87" s="1" t="s">
        <v>5</v>
      </c>
      <c r="B87" s="1" t="s">
        <v>69</v>
      </c>
      <c r="C87" s="1" t="s">
        <v>15</v>
      </c>
      <c r="D87" s="14" t="s">
        <v>14</v>
      </c>
      <c r="E87" s="2">
        <v>550</v>
      </c>
    </row>
    <row r="88" spans="1:5" ht="24">
      <c r="A88" s="1" t="s">
        <v>5</v>
      </c>
      <c r="B88" s="1" t="s">
        <v>71</v>
      </c>
      <c r="C88" s="1"/>
      <c r="D88" s="12" t="s">
        <v>24</v>
      </c>
      <c r="E88" s="2">
        <v>3279.8</v>
      </c>
    </row>
    <row r="89" spans="1:5" ht="13.5" customHeight="1">
      <c r="A89" s="1" t="s">
        <v>5</v>
      </c>
      <c r="B89" s="1" t="s">
        <v>71</v>
      </c>
      <c r="C89" s="1" t="s">
        <v>15</v>
      </c>
      <c r="D89" s="14" t="s">
        <v>14</v>
      </c>
      <c r="E89" s="2">
        <v>3279.8</v>
      </c>
    </row>
    <row r="90" spans="1:5">
      <c r="A90" s="1" t="s">
        <v>5</v>
      </c>
      <c r="B90" s="1" t="s">
        <v>76</v>
      </c>
      <c r="C90" s="1"/>
      <c r="D90" s="12" t="s">
        <v>23</v>
      </c>
      <c r="E90" s="2">
        <f>E91</f>
        <v>5831.4</v>
      </c>
    </row>
    <row r="91" spans="1:5" ht="15" customHeight="1">
      <c r="A91" s="1" t="s">
        <v>5</v>
      </c>
      <c r="B91" s="1" t="s">
        <v>76</v>
      </c>
      <c r="C91" s="1" t="s">
        <v>15</v>
      </c>
      <c r="D91" s="14" t="s">
        <v>14</v>
      </c>
      <c r="E91" s="2">
        <v>5831.4</v>
      </c>
    </row>
    <row r="92" spans="1:5" s="10" customFormat="1">
      <c r="A92" s="3" t="s">
        <v>78</v>
      </c>
      <c r="B92" s="3"/>
      <c r="C92" s="3"/>
      <c r="D92" s="13" t="s">
        <v>22</v>
      </c>
      <c r="E92" s="8">
        <f>E93+E95+E97</f>
        <v>649.1</v>
      </c>
    </row>
    <row r="93" spans="1:5" ht="16.5" customHeight="1">
      <c r="A93" s="1" t="s">
        <v>78</v>
      </c>
      <c r="B93" s="1" t="s">
        <v>70</v>
      </c>
      <c r="C93" s="1"/>
      <c r="D93" s="12" t="s">
        <v>21</v>
      </c>
      <c r="E93" s="2">
        <v>50</v>
      </c>
    </row>
    <row r="94" spans="1:5" ht="15" customHeight="1">
      <c r="A94" s="1" t="s">
        <v>78</v>
      </c>
      <c r="B94" s="1" t="s">
        <v>70</v>
      </c>
      <c r="C94" s="1" t="s">
        <v>15</v>
      </c>
      <c r="D94" s="14" t="s">
        <v>14</v>
      </c>
      <c r="E94" s="2">
        <v>50</v>
      </c>
    </row>
    <row r="95" spans="1:5">
      <c r="A95" s="1" t="s">
        <v>78</v>
      </c>
      <c r="B95" s="1" t="s">
        <v>73</v>
      </c>
      <c r="C95" s="1"/>
      <c r="D95" s="12" t="s">
        <v>42</v>
      </c>
      <c r="E95" s="2">
        <v>21.4</v>
      </c>
    </row>
    <row r="96" spans="1:5">
      <c r="A96" s="1" t="s">
        <v>78</v>
      </c>
      <c r="B96" s="1" t="s">
        <v>73</v>
      </c>
      <c r="C96" s="1" t="s">
        <v>9</v>
      </c>
      <c r="D96" s="14" t="s">
        <v>39</v>
      </c>
      <c r="E96" s="2">
        <v>21.4</v>
      </c>
    </row>
    <row r="97" spans="1:5" ht="24">
      <c r="A97" s="1" t="s">
        <v>78</v>
      </c>
      <c r="B97" s="1" t="s">
        <v>76</v>
      </c>
      <c r="C97" s="1"/>
      <c r="D97" s="12" t="s">
        <v>26</v>
      </c>
      <c r="E97" s="2">
        <f>E98</f>
        <v>577.70000000000005</v>
      </c>
    </row>
    <row r="98" spans="1:5">
      <c r="A98" s="1" t="s">
        <v>78</v>
      </c>
      <c r="B98" s="1" t="s">
        <v>76</v>
      </c>
      <c r="C98" s="1" t="s">
        <v>0</v>
      </c>
      <c r="D98" s="14" t="s">
        <v>25</v>
      </c>
      <c r="E98" s="2">
        <v>577.70000000000005</v>
      </c>
    </row>
  </sheetData>
  <sortState ref="A18:D471">
    <sortCondition ref="A16"/>
  </sortState>
  <mergeCells count="7">
    <mergeCell ref="A7:E7"/>
    <mergeCell ref="A6:E6"/>
    <mergeCell ref="A1:E1"/>
    <mergeCell ref="A2:E2"/>
    <mergeCell ref="A3:E3"/>
    <mergeCell ref="A4:E4"/>
    <mergeCell ref="A5:E5"/>
  </mergeCells>
  <pageMargins left="0.70866141732283472" right="0.11811023622047245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Программы прил 10</vt:lpstr>
      <vt:lpstr>'Программы прил 10'!Заголовки_для_печати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2015-11-13T07:19:26Z</cp:lastPrinted>
  <dcterms:created xsi:type="dcterms:W3CDTF">2015-10-23T09:06:06Z</dcterms:created>
  <dcterms:modified xsi:type="dcterms:W3CDTF">2015-11-13T07:22:36Z</dcterms:modified>
</cp:coreProperties>
</file>