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1'!$A$1:$AK$132</definedName>
  </definedNames>
  <calcPr fullCalcOnLoad="1"/>
</workbook>
</file>

<file path=xl/sharedStrings.xml><?xml version="1.0" encoding="utf-8"?>
<sst xmlns="http://schemas.openxmlformats.org/spreadsheetml/2006/main" count="550" uniqueCount="171">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</sst>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1"/>
  <sheetViews>
    <sheetView tabSelected="1" view="pageBreakPreview" zoomScaleSheetLayoutView="100" zoomScalePageLayoutView="0" workbookViewId="0" topLeftCell="A10">
      <selection activeCell="A37" sqref="A37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10.25390625" style="37" customWidth="1"/>
    <col min="39" max="39" width="9.00390625" style="0" customWidth="1"/>
  </cols>
  <sheetData>
    <row r="1" ht="12.75"/>
    <row r="2" spans="1:44" s="1" customFormat="1" ht="28.5" customHeigh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E2" s="67" t="s">
        <v>140</v>
      </c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2:44" s="1" customFormat="1" ht="1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E3" s="67" t="s">
        <v>70</v>
      </c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s="1" customFormat="1" ht="23.25" customHeight="1">
      <c r="A4" s="83" t="s">
        <v>72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E4" s="67" t="s">
        <v>71</v>
      </c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8:44" s="1" customFormat="1" ht="16.5" customHeight="1">
      <c r="H5" s="85"/>
      <c r="I5" s="85"/>
      <c r="J5" s="85"/>
      <c r="K5" s="85"/>
      <c r="L5" s="85"/>
      <c r="M5" s="85"/>
      <c r="N5" s="85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31:44" s="1" customFormat="1" ht="14.25" customHeight="1">
      <c r="AE6" s="71" t="s">
        <v>35</v>
      </c>
      <c r="AF6" s="71"/>
      <c r="AG6" s="71"/>
      <c r="AH6" s="71"/>
      <c r="AI6" s="71"/>
      <c r="AJ6" s="71"/>
      <c r="AK6" s="71"/>
      <c r="AL6" s="67"/>
      <c r="AM6" s="67"/>
      <c r="AN6" s="67"/>
      <c r="AO6" s="67"/>
      <c r="AP6" s="67"/>
      <c r="AQ6" s="67"/>
      <c r="AR6" s="67"/>
    </row>
    <row r="7" spans="1:44" s="1" customFormat="1" ht="18.75" customHeight="1">
      <c r="A7" s="67" t="s">
        <v>73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G7" s="28"/>
      <c r="AL7" s="67"/>
      <c r="AM7" s="67"/>
      <c r="AN7" s="67"/>
      <c r="AO7" s="67"/>
      <c r="AP7" s="67"/>
      <c r="AQ7" s="67"/>
      <c r="AR7" s="67"/>
    </row>
    <row r="8" spans="31:44" s="1" customFormat="1" ht="13.5" customHeight="1">
      <c r="AE8" s="60"/>
      <c r="AG8" s="28"/>
      <c r="AM8" s="67"/>
      <c r="AN8" s="67"/>
      <c r="AO8" s="67"/>
      <c r="AP8" s="67"/>
      <c r="AQ8" s="67"/>
      <c r="AR8" s="67"/>
    </row>
    <row r="9" spans="1:44" s="1" customFormat="1" ht="14.25" customHeight="1">
      <c r="A9" s="89" t="s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AE9" s="60"/>
      <c r="AG9" s="28"/>
      <c r="AM9" s="71"/>
      <c r="AN9" s="71"/>
      <c r="AO9" s="71"/>
      <c r="AP9" s="71"/>
      <c r="AQ9" s="71"/>
      <c r="AR9" s="71"/>
    </row>
    <row r="10" spans="1:44" s="7" customFormat="1" ht="18.75" customHeight="1">
      <c r="A10" s="90" t="s">
        <v>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AE10" s="61"/>
      <c r="AG10" s="32"/>
      <c r="AM10" s="70"/>
      <c r="AN10" s="70"/>
      <c r="AO10" s="70"/>
      <c r="AP10" s="70"/>
      <c r="AQ10" s="70"/>
      <c r="AR10" s="70"/>
    </row>
    <row r="11" spans="1:33" s="7" customFormat="1" ht="14.25" customHeight="1">
      <c r="A11" s="90" t="s">
        <v>29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AE11" s="61"/>
      <c r="AG11" s="33"/>
    </row>
    <row r="12" spans="1:33" s="7" customFormat="1" ht="14.25" customHeight="1">
      <c r="A12" s="90" t="s">
        <v>20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AE12" s="61"/>
      <c r="AG12" s="33"/>
    </row>
    <row r="13" spans="1:33" s="7" customFormat="1" ht="13.5" customHeight="1">
      <c r="A13" s="90" t="s">
        <v>21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AE13" s="61"/>
      <c r="AG13" s="33"/>
    </row>
    <row r="14" spans="1:33" s="7" customFormat="1" ht="12.75" customHeight="1">
      <c r="A14" s="90" t="s">
        <v>22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AE14" s="61"/>
      <c r="AG14" s="33"/>
    </row>
    <row r="15" spans="1:36" s="7" customFormat="1" ht="19.5" customHeight="1">
      <c r="A15" s="90" t="s">
        <v>23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6"/>
      <c r="AJ15" s="6"/>
    </row>
    <row r="16" spans="1:33" s="7" customFormat="1" ht="13.5" customHeight="1">
      <c r="A16" s="90" t="s">
        <v>24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</row>
    <row r="17" spans="31:33" s="1" customFormat="1" ht="15" customHeight="1">
      <c r="AE17" s="60"/>
      <c r="AG17" s="28"/>
    </row>
    <row r="18" spans="1:49" s="1" customFormat="1" ht="45.75" customHeight="1">
      <c r="A18" s="106" t="s">
        <v>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87" t="s">
        <v>9</v>
      </c>
      <c r="S18" s="87"/>
      <c r="T18" s="87"/>
      <c r="U18" s="87"/>
      <c r="V18" s="87"/>
      <c r="W18" s="87"/>
      <c r="X18" s="87"/>
      <c r="Y18" s="87"/>
      <c r="Z18" s="87"/>
      <c r="AA18" s="88"/>
      <c r="AB18" s="93" t="s">
        <v>26</v>
      </c>
      <c r="AC18" s="79" t="s">
        <v>14</v>
      </c>
      <c r="AD18" s="76" t="s">
        <v>74</v>
      </c>
      <c r="AE18" s="86" t="s">
        <v>15</v>
      </c>
      <c r="AF18" s="87"/>
      <c r="AG18" s="87"/>
      <c r="AH18" s="87"/>
      <c r="AI18" s="87"/>
      <c r="AJ18" s="88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97" t="s">
        <v>4</v>
      </c>
      <c r="B19" s="98"/>
      <c r="C19" s="99"/>
      <c r="D19" s="72" t="s">
        <v>5</v>
      </c>
      <c r="E19" s="73"/>
      <c r="F19" s="72" t="s">
        <v>6</v>
      </c>
      <c r="G19" s="73"/>
      <c r="H19" s="108" t="s">
        <v>28</v>
      </c>
      <c r="I19" s="109"/>
      <c r="J19" s="109"/>
      <c r="K19" s="109"/>
      <c r="L19" s="109"/>
      <c r="M19" s="109"/>
      <c r="N19" s="109"/>
      <c r="O19" s="109"/>
      <c r="P19" s="109"/>
      <c r="Q19" s="110"/>
      <c r="R19" s="72" t="s">
        <v>7</v>
      </c>
      <c r="S19" s="73"/>
      <c r="T19" s="79" t="s">
        <v>8</v>
      </c>
      <c r="U19" s="79" t="s">
        <v>10</v>
      </c>
      <c r="V19" s="79" t="s">
        <v>11</v>
      </c>
      <c r="W19" s="72" t="s">
        <v>12</v>
      </c>
      <c r="X19" s="81"/>
      <c r="Y19" s="73"/>
      <c r="Z19" s="72" t="s">
        <v>13</v>
      </c>
      <c r="AA19" s="73"/>
      <c r="AB19" s="94"/>
      <c r="AC19" s="96"/>
      <c r="AD19" s="77"/>
      <c r="AE19" s="68" t="s">
        <v>32</v>
      </c>
      <c r="AF19" s="68" t="s">
        <v>33</v>
      </c>
      <c r="AG19" s="68" t="s">
        <v>34</v>
      </c>
      <c r="AH19" s="68" t="s">
        <v>75</v>
      </c>
      <c r="AI19" s="68" t="s">
        <v>76</v>
      </c>
      <c r="AJ19" s="68" t="s">
        <v>77</v>
      </c>
      <c r="AK19" s="91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100"/>
      <c r="B20" s="101"/>
      <c r="C20" s="102"/>
      <c r="D20" s="74"/>
      <c r="E20" s="75"/>
      <c r="F20" s="74"/>
      <c r="G20" s="75"/>
      <c r="H20" s="103" t="s">
        <v>7</v>
      </c>
      <c r="I20" s="107"/>
      <c r="J20" s="39" t="s">
        <v>8</v>
      </c>
      <c r="K20" s="103" t="s">
        <v>11</v>
      </c>
      <c r="L20" s="107"/>
      <c r="M20" s="103" t="s">
        <v>25</v>
      </c>
      <c r="N20" s="104"/>
      <c r="O20" s="104"/>
      <c r="P20" s="104"/>
      <c r="Q20" s="105"/>
      <c r="R20" s="74"/>
      <c r="S20" s="75"/>
      <c r="T20" s="80"/>
      <c r="U20" s="80"/>
      <c r="V20" s="80"/>
      <c r="W20" s="74"/>
      <c r="X20" s="82"/>
      <c r="Y20" s="75"/>
      <c r="Z20" s="74"/>
      <c r="AA20" s="75"/>
      <c r="AB20" s="95"/>
      <c r="AC20" s="80"/>
      <c r="AD20" s="78"/>
      <c r="AE20" s="69"/>
      <c r="AF20" s="69"/>
      <c r="AG20" s="69"/>
      <c r="AH20" s="69"/>
      <c r="AI20" s="69"/>
      <c r="AJ20" s="69"/>
      <c r="AK20" s="9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74193.59999999999</v>
      </c>
      <c r="AF22" s="17">
        <f t="shared" si="0"/>
        <v>76892.29999999999</v>
      </c>
      <c r="AG22" s="17">
        <f t="shared" si="0"/>
        <v>78419.5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SUM(AE28+AE79+AE99)</f>
        <v>74193.59999999999</v>
      </c>
      <c r="AF23" s="17">
        <f t="shared" si="1"/>
        <v>76892.29999999999</v>
      </c>
      <c r="AG23" s="17">
        <f t="shared" si="1"/>
        <v>78419.5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SUM(AE73+AE29)</f>
        <v>53009.2</v>
      </c>
      <c r="AF28" s="20">
        <f>SUM(AF73+AF29)</f>
        <v>54506.399999999994</v>
      </c>
      <c r="AG28" s="20">
        <f>SUM(AG73+AG29)</f>
        <v>56013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SUM(AE33+AE41+AE44+AE52+AE66+AE70)</f>
        <v>41406.299999999996</v>
      </c>
      <c r="AF29" s="24">
        <f>SUM(AF33+AF41+AF44+AF52+AF66+AF70)</f>
        <v>42439.399999999994</v>
      </c>
      <c r="AG29" s="24">
        <f>SUM(AG33+AG41+AG44+AG52+AG66+AG70)</f>
        <v>43463.299999999996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5598.7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2400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23966</v>
      </c>
      <c r="AF44" s="24">
        <v>24924.6</v>
      </c>
      <c r="AG44" s="24">
        <v>25879.1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53.25" customHeight="1">
      <c r="A52" s="63">
        <v>6</v>
      </c>
      <c r="B52" s="63">
        <v>0</v>
      </c>
      <c r="C52" s="63">
        <v>0</v>
      </c>
      <c r="D52" s="63">
        <v>0</v>
      </c>
      <c r="E52" s="63">
        <v>4</v>
      </c>
      <c r="F52" s="63">
        <v>0</v>
      </c>
      <c r="G52" s="63">
        <v>9</v>
      </c>
      <c r="H52" s="63">
        <v>0</v>
      </c>
      <c r="I52" s="63">
        <v>7</v>
      </c>
      <c r="J52" s="63">
        <v>1</v>
      </c>
      <c r="K52" s="63">
        <v>0</v>
      </c>
      <c r="L52" s="63">
        <v>1</v>
      </c>
      <c r="M52" s="63" t="s">
        <v>160</v>
      </c>
      <c r="N52" s="63">
        <v>1</v>
      </c>
      <c r="O52" s="63">
        <v>0</v>
      </c>
      <c r="P52" s="63">
        <v>5</v>
      </c>
      <c r="Q52" s="63">
        <v>0</v>
      </c>
      <c r="R52" s="25">
        <v>0</v>
      </c>
      <c r="S52" s="25">
        <v>7</v>
      </c>
      <c r="T52" s="25">
        <v>1</v>
      </c>
      <c r="U52" s="25">
        <v>0</v>
      </c>
      <c r="V52" s="25">
        <v>1</v>
      </c>
      <c r="W52" s="25">
        <v>0</v>
      </c>
      <c r="X52" s="25">
        <v>0</v>
      </c>
      <c r="Y52" s="25">
        <v>4</v>
      </c>
      <c r="Z52" s="25">
        <v>0</v>
      </c>
      <c r="AA52" s="25">
        <v>0</v>
      </c>
      <c r="AB52" s="26" t="s">
        <v>163</v>
      </c>
      <c r="AC52" s="24" t="s">
        <v>16</v>
      </c>
      <c r="AD52" s="23" t="s">
        <v>30</v>
      </c>
      <c r="AE52" s="24">
        <v>7020</v>
      </c>
      <c r="AF52" s="24">
        <v>7020</v>
      </c>
      <c r="AG52" s="24">
        <v>8578.9</v>
      </c>
      <c r="AH52" s="24">
        <v>6469.8</v>
      </c>
      <c r="AI52" s="24">
        <v>6469.8</v>
      </c>
      <c r="AJ52" s="24">
        <v>6469.8</v>
      </c>
      <c r="AK52" s="24" t="s">
        <v>30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25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1</v>
      </c>
      <c r="AB53" s="27" t="s">
        <v>143</v>
      </c>
      <c r="AC53" s="23" t="s">
        <v>17</v>
      </c>
      <c r="AD53" s="23" t="s">
        <v>30</v>
      </c>
      <c r="AE53" s="23">
        <v>100</v>
      </c>
      <c r="AF53" s="23">
        <v>100</v>
      </c>
      <c r="AG53" s="23">
        <v>100</v>
      </c>
      <c r="AH53" s="23">
        <v>100</v>
      </c>
      <c r="AI53" s="23">
        <v>100</v>
      </c>
      <c r="AJ53" s="23">
        <v>100</v>
      </c>
      <c r="AK53" s="23">
        <v>100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50.2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2</v>
      </c>
      <c r="AB54" s="27" t="s">
        <v>144</v>
      </c>
      <c r="AC54" s="23" t="s">
        <v>38</v>
      </c>
      <c r="AD54" s="23" t="s">
        <v>30</v>
      </c>
      <c r="AE54" s="23">
        <v>0.671</v>
      </c>
      <c r="AF54" s="23" t="s">
        <v>30</v>
      </c>
      <c r="AG54" s="23" t="s">
        <v>30</v>
      </c>
      <c r="AH54" s="23" t="s">
        <v>30</v>
      </c>
      <c r="AI54" s="23" t="s">
        <v>30</v>
      </c>
      <c r="AJ54" s="23" t="s">
        <v>30</v>
      </c>
      <c r="AK54" s="23">
        <v>0.671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8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3</v>
      </c>
      <c r="AB55" s="27" t="s">
        <v>145</v>
      </c>
      <c r="AC55" s="23" t="s">
        <v>16</v>
      </c>
      <c r="AD55" s="23" t="s">
        <v>30</v>
      </c>
      <c r="AE55" s="23">
        <v>1402.8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1402.8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46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4</v>
      </c>
      <c r="AB56" s="27" t="s">
        <v>146</v>
      </c>
      <c r="AC56" s="23" t="s">
        <v>38</v>
      </c>
      <c r="AD56" s="23" t="s">
        <v>30</v>
      </c>
      <c r="AE56" s="23">
        <v>0.308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0.308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57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5</v>
      </c>
      <c r="AB57" s="27" t="s">
        <v>147</v>
      </c>
      <c r="AC57" s="23" t="s">
        <v>16</v>
      </c>
      <c r="AD57" s="23" t="s">
        <v>30</v>
      </c>
      <c r="AE57" s="23">
        <v>725.8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725.8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61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6</v>
      </c>
      <c r="AB58" s="27" t="s">
        <v>148</v>
      </c>
      <c r="AC58" s="23" t="s">
        <v>38</v>
      </c>
      <c r="AD58" s="23" t="s">
        <v>30</v>
      </c>
      <c r="AE58" s="23">
        <v>0.502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0.502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9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7</v>
      </c>
      <c r="AB59" s="27" t="s">
        <v>149</v>
      </c>
      <c r="AC59" s="23" t="s">
        <v>16</v>
      </c>
      <c r="AD59" s="23" t="s">
        <v>30</v>
      </c>
      <c r="AE59" s="23">
        <v>706.6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706.6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4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8</v>
      </c>
      <c r="AB60" s="27" t="s">
        <v>150</v>
      </c>
      <c r="AC60" s="23" t="s">
        <v>38</v>
      </c>
      <c r="AD60" s="23" t="s">
        <v>30</v>
      </c>
      <c r="AE60" s="23">
        <v>0.305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0.305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57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9</v>
      </c>
      <c r="AB61" s="27" t="s">
        <v>151</v>
      </c>
      <c r="AC61" s="23" t="s">
        <v>16</v>
      </c>
      <c r="AD61" s="23" t="s">
        <v>30</v>
      </c>
      <c r="AE61" s="23">
        <v>582.2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582.2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8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10</v>
      </c>
      <c r="AB62" s="27" t="s">
        <v>152</v>
      </c>
      <c r="AC62" s="23" t="s">
        <v>38</v>
      </c>
      <c r="AD62" s="23" t="s">
        <v>30</v>
      </c>
      <c r="AE62" s="23">
        <v>0.501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0.501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69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11</v>
      </c>
      <c r="AB63" s="27" t="s">
        <v>153</v>
      </c>
      <c r="AC63" s="23" t="s">
        <v>16</v>
      </c>
      <c r="AD63" s="23" t="s">
        <v>30</v>
      </c>
      <c r="AE63" s="23">
        <v>798.1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798.1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3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12</v>
      </c>
      <c r="AB64" s="27" t="s">
        <v>154</v>
      </c>
      <c r="AC64" s="23" t="s">
        <v>38</v>
      </c>
      <c r="AD64" s="23" t="s">
        <v>30</v>
      </c>
      <c r="AE64" s="23">
        <v>0.6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0.6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73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13</v>
      </c>
      <c r="AB65" s="27" t="s">
        <v>155</v>
      </c>
      <c r="AC65" s="23" t="s">
        <v>16</v>
      </c>
      <c r="AD65" s="23" t="s">
        <v>30</v>
      </c>
      <c r="AE65" s="23">
        <v>1270.5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1270.5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45.75" customHeight="1">
      <c r="A66" s="63">
        <v>6</v>
      </c>
      <c r="B66" s="63">
        <v>0</v>
      </c>
      <c r="C66" s="63">
        <v>0</v>
      </c>
      <c r="D66" s="63">
        <v>0</v>
      </c>
      <c r="E66" s="63">
        <v>4</v>
      </c>
      <c r="F66" s="63">
        <v>0</v>
      </c>
      <c r="G66" s="63">
        <v>9</v>
      </c>
      <c r="H66" s="63">
        <v>0</v>
      </c>
      <c r="I66" s="63">
        <v>7</v>
      </c>
      <c r="J66" s="63">
        <v>1</v>
      </c>
      <c r="K66" s="63">
        <v>0</v>
      </c>
      <c r="L66" s="63">
        <v>1</v>
      </c>
      <c r="M66" s="63" t="s">
        <v>160</v>
      </c>
      <c r="N66" s="63">
        <v>1</v>
      </c>
      <c r="O66" s="63">
        <v>0</v>
      </c>
      <c r="P66" s="63">
        <v>2</v>
      </c>
      <c r="Q66" s="63">
        <v>0</v>
      </c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5</v>
      </c>
      <c r="Z66" s="25">
        <v>0</v>
      </c>
      <c r="AA66" s="25">
        <v>0</v>
      </c>
      <c r="AB66" s="26" t="s">
        <v>164</v>
      </c>
      <c r="AC66" s="24" t="s">
        <v>16</v>
      </c>
      <c r="AD66" s="23" t="s">
        <v>30</v>
      </c>
      <c r="AE66" s="24">
        <v>558</v>
      </c>
      <c r="AF66" s="24">
        <v>582.6</v>
      </c>
      <c r="AG66" s="24">
        <v>480.6</v>
      </c>
      <c r="AH66" s="24">
        <v>487.1</v>
      </c>
      <c r="AI66" s="24">
        <v>487.1</v>
      </c>
      <c r="AJ66" s="24">
        <v>487.1</v>
      </c>
      <c r="AK66" s="23" t="s">
        <v>30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4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0</v>
      </c>
      <c r="S67" s="25">
        <v>7</v>
      </c>
      <c r="T67" s="25">
        <v>1</v>
      </c>
      <c r="U67" s="25">
        <v>0</v>
      </c>
      <c r="V67" s="25">
        <v>1</v>
      </c>
      <c r="W67" s="25">
        <v>0</v>
      </c>
      <c r="X67" s="25">
        <v>0</v>
      </c>
      <c r="Y67" s="25">
        <v>5</v>
      </c>
      <c r="Z67" s="25">
        <v>0</v>
      </c>
      <c r="AA67" s="25">
        <v>1</v>
      </c>
      <c r="AB67" s="27" t="s">
        <v>143</v>
      </c>
      <c r="AC67" s="23" t="s">
        <v>17</v>
      </c>
      <c r="AD67" s="23" t="s">
        <v>30</v>
      </c>
      <c r="AE67" s="23">
        <v>100</v>
      </c>
      <c r="AF67" s="23">
        <v>100</v>
      </c>
      <c r="AG67" s="23">
        <v>100</v>
      </c>
      <c r="AH67" s="23">
        <v>100</v>
      </c>
      <c r="AI67" s="23">
        <v>100</v>
      </c>
      <c r="AJ67" s="23">
        <v>100</v>
      </c>
      <c r="AK67" s="23">
        <v>100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67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>
        <v>0</v>
      </c>
      <c r="S68" s="25">
        <v>7</v>
      </c>
      <c r="T68" s="25">
        <v>1</v>
      </c>
      <c r="U68" s="25">
        <v>0</v>
      </c>
      <c r="V68" s="25">
        <v>1</v>
      </c>
      <c r="W68" s="25">
        <v>0</v>
      </c>
      <c r="X68" s="25">
        <v>0</v>
      </c>
      <c r="Y68" s="25">
        <v>5</v>
      </c>
      <c r="Z68" s="25">
        <v>0</v>
      </c>
      <c r="AA68" s="25">
        <v>2</v>
      </c>
      <c r="AB68" s="27" t="s">
        <v>156</v>
      </c>
      <c r="AC68" s="23" t="s">
        <v>39</v>
      </c>
      <c r="AD68" s="23" t="s">
        <v>30</v>
      </c>
      <c r="AE68" s="23">
        <v>1150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1150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78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3</v>
      </c>
      <c r="AB69" s="27" t="s">
        <v>157</v>
      </c>
      <c r="AC69" s="23" t="s">
        <v>16</v>
      </c>
      <c r="AD69" s="23" t="s">
        <v>30</v>
      </c>
      <c r="AE69" s="23">
        <v>439.2</v>
      </c>
      <c r="AF69" s="23" t="s">
        <v>30</v>
      </c>
      <c r="AG69" s="23" t="s">
        <v>30</v>
      </c>
      <c r="AH69" s="23" t="s">
        <v>30</v>
      </c>
      <c r="AI69" s="23" t="s">
        <v>30</v>
      </c>
      <c r="AJ69" s="23" t="s">
        <v>30</v>
      </c>
      <c r="AK69" s="23">
        <v>439.2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56.25" customHeight="1">
      <c r="A70" s="63">
        <v>6</v>
      </c>
      <c r="B70" s="63">
        <v>0</v>
      </c>
      <c r="C70" s="63">
        <v>0</v>
      </c>
      <c r="D70" s="63">
        <v>0</v>
      </c>
      <c r="E70" s="63">
        <v>4</v>
      </c>
      <c r="F70" s="63">
        <v>0</v>
      </c>
      <c r="G70" s="63">
        <v>9</v>
      </c>
      <c r="H70" s="63">
        <v>0</v>
      </c>
      <c r="I70" s="63">
        <v>7</v>
      </c>
      <c r="J70" s="63">
        <v>1</v>
      </c>
      <c r="K70" s="63">
        <v>0</v>
      </c>
      <c r="L70" s="63">
        <v>1</v>
      </c>
      <c r="M70" s="63">
        <v>1</v>
      </c>
      <c r="N70" s="63">
        <v>1</v>
      </c>
      <c r="O70" s="63">
        <v>0</v>
      </c>
      <c r="P70" s="63">
        <v>2</v>
      </c>
      <c r="Q70" s="63">
        <v>0</v>
      </c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6</v>
      </c>
      <c r="Z70" s="25">
        <v>0</v>
      </c>
      <c r="AA70" s="25">
        <v>0</v>
      </c>
      <c r="AB70" s="26" t="s">
        <v>165</v>
      </c>
      <c r="AC70" s="24" t="s">
        <v>16</v>
      </c>
      <c r="AD70" s="23" t="s">
        <v>30</v>
      </c>
      <c r="AE70" s="24">
        <v>1863.6</v>
      </c>
      <c r="AF70" s="24">
        <v>1938.1</v>
      </c>
      <c r="AG70" s="24">
        <v>1948.2</v>
      </c>
      <c r="AH70" s="24">
        <v>1948.2</v>
      </c>
      <c r="AI70" s="24">
        <v>1948.2</v>
      </c>
      <c r="AJ70" s="24">
        <v>1948.2</v>
      </c>
      <c r="AK70" s="24" t="s">
        <v>30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0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6</v>
      </c>
      <c r="Z71" s="25">
        <v>0</v>
      </c>
      <c r="AA71" s="25">
        <v>1</v>
      </c>
      <c r="AB71" s="27" t="s">
        <v>95</v>
      </c>
      <c r="AC71" s="23" t="s">
        <v>17</v>
      </c>
      <c r="AD71" s="23" t="s">
        <v>30</v>
      </c>
      <c r="AE71" s="23">
        <v>80</v>
      </c>
      <c r="AF71" s="23">
        <v>80</v>
      </c>
      <c r="AG71" s="23">
        <v>80</v>
      </c>
      <c r="AH71" s="23">
        <v>80</v>
      </c>
      <c r="AI71" s="23">
        <v>80</v>
      </c>
      <c r="AJ71" s="23">
        <v>80</v>
      </c>
      <c r="AK71" s="23">
        <v>80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6</v>
      </c>
      <c r="Z72" s="25">
        <v>0</v>
      </c>
      <c r="AA72" s="25">
        <v>2</v>
      </c>
      <c r="AB72" s="27" t="s">
        <v>96</v>
      </c>
      <c r="AC72" s="23" t="s">
        <v>16</v>
      </c>
      <c r="AD72" s="23" t="s">
        <v>30</v>
      </c>
      <c r="AE72" s="23">
        <v>1756.7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1756.7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7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>
        <v>0</v>
      </c>
      <c r="S73" s="25">
        <v>7</v>
      </c>
      <c r="T73" s="25">
        <v>1</v>
      </c>
      <c r="U73" s="25">
        <v>0</v>
      </c>
      <c r="V73" s="25">
        <v>2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6" t="s">
        <v>130</v>
      </c>
      <c r="AC73" s="24" t="s">
        <v>16</v>
      </c>
      <c r="AD73" s="23" t="s">
        <v>30</v>
      </c>
      <c r="AE73" s="24">
        <f aca="true" t="shared" si="2" ref="AE73:AJ73">SUM(AE75)</f>
        <v>11602.9</v>
      </c>
      <c r="AF73" s="24">
        <f t="shared" si="2"/>
        <v>12067</v>
      </c>
      <c r="AG73" s="24">
        <f t="shared" si="2"/>
        <v>12549.7</v>
      </c>
      <c r="AH73" s="24">
        <f t="shared" si="2"/>
        <v>12549.7</v>
      </c>
      <c r="AI73" s="24">
        <f t="shared" si="2"/>
        <v>12549.7</v>
      </c>
      <c r="AJ73" s="24">
        <f t="shared" si="2"/>
        <v>12549.7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3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2</v>
      </c>
      <c r="W74" s="25">
        <v>0</v>
      </c>
      <c r="X74" s="25">
        <v>0</v>
      </c>
      <c r="Y74" s="25">
        <v>0</v>
      </c>
      <c r="Z74" s="25">
        <v>0</v>
      </c>
      <c r="AA74" s="25">
        <v>1</v>
      </c>
      <c r="AB74" s="27" t="s">
        <v>40</v>
      </c>
      <c r="AC74" s="23" t="s">
        <v>17</v>
      </c>
      <c r="AD74" s="29">
        <v>100</v>
      </c>
      <c r="AE74" s="29">
        <v>100</v>
      </c>
      <c r="AF74" s="29">
        <v>100</v>
      </c>
      <c r="AG74" s="29">
        <v>100</v>
      </c>
      <c r="AH74" s="29">
        <v>100</v>
      </c>
      <c r="AI74" s="29">
        <v>100</v>
      </c>
      <c r="AJ74" s="29">
        <v>100</v>
      </c>
      <c r="AK74" s="29">
        <v>100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57" customHeight="1">
      <c r="A75" s="63">
        <v>6</v>
      </c>
      <c r="B75" s="63">
        <v>0</v>
      </c>
      <c r="C75" s="63">
        <v>0</v>
      </c>
      <c r="D75" s="63">
        <v>0</v>
      </c>
      <c r="E75" s="63">
        <v>4</v>
      </c>
      <c r="F75" s="63">
        <v>0</v>
      </c>
      <c r="G75" s="63">
        <v>9</v>
      </c>
      <c r="H75" s="63">
        <v>0</v>
      </c>
      <c r="I75" s="63">
        <v>7</v>
      </c>
      <c r="J75" s="63">
        <v>1</v>
      </c>
      <c r="K75" s="63">
        <v>0</v>
      </c>
      <c r="L75" s="63">
        <v>2</v>
      </c>
      <c r="M75" s="63">
        <v>1</v>
      </c>
      <c r="N75" s="63">
        <v>0</v>
      </c>
      <c r="O75" s="63">
        <v>5</v>
      </c>
      <c r="P75" s="63">
        <v>2</v>
      </c>
      <c r="Q75" s="63">
        <v>0</v>
      </c>
      <c r="R75" s="25">
        <v>0</v>
      </c>
      <c r="S75" s="25">
        <v>7</v>
      </c>
      <c r="T75" s="25">
        <v>1</v>
      </c>
      <c r="U75" s="25">
        <v>0</v>
      </c>
      <c r="V75" s="25">
        <v>2</v>
      </c>
      <c r="W75" s="25">
        <v>0</v>
      </c>
      <c r="X75" s="25">
        <v>0</v>
      </c>
      <c r="Y75" s="25">
        <v>1</v>
      </c>
      <c r="Z75" s="25">
        <v>0</v>
      </c>
      <c r="AA75" s="25">
        <v>0</v>
      </c>
      <c r="AB75" s="26" t="s">
        <v>166</v>
      </c>
      <c r="AC75" s="24" t="s">
        <v>16</v>
      </c>
      <c r="AD75" s="23" t="s">
        <v>30</v>
      </c>
      <c r="AE75" s="65">
        <v>11602.9</v>
      </c>
      <c r="AF75" s="65">
        <v>12067</v>
      </c>
      <c r="AG75" s="65">
        <v>12549.7</v>
      </c>
      <c r="AH75" s="65">
        <v>12549.7</v>
      </c>
      <c r="AI75" s="65">
        <v>12549.7</v>
      </c>
      <c r="AJ75" s="65">
        <v>12549.7</v>
      </c>
      <c r="AK75" s="24" t="s">
        <v>30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4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">
        <v>0</v>
      </c>
      <c r="S76" s="3">
        <v>7</v>
      </c>
      <c r="T76" s="3">
        <v>1</v>
      </c>
      <c r="U76" s="3">
        <v>0</v>
      </c>
      <c r="V76" s="3">
        <v>2</v>
      </c>
      <c r="W76" s="3">
        <v>0</v>
      </c>
      <c r="X76" s="3">
        <v>0</v>
      </c>
      <c r="Y76" s="3">
        <v>1</v>
      </c>
      <c r="Z76" s="3">
        <v>0</v>
      </c>
      <c r="AA76" s="3">
        <v>1</v>
      </c>
      <c r="AB76" s="27" t="s">
        <v>97</v>
      </c>
      <c r="AC76" s="23" t="s">
        <v>38</v>
      </c>
      <c r="AD76" s="23">
        <v>187.8</v>
      </c>
      <c r="AE76" s="29">
        <v>187.8</v>
      </c>
      <c r="AF76" s="29">
        <v>187.8</v>
      </c>
      <c r="AG76" s="29">
        <v>187.8</v>
      </c>
      <c r="AH76" s="29">
        <v>187.8</v>
      </c>
      <c r="AI76" s="29">
        <v>187.8</v>
      </c>
      <c r="AJ76" s="29">
        <v>187.8</v>
      </c>
      <c r="AK76" s="23">
        <v>187.8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56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">
        <v>0</v>
      </c>
      <c r="S77" s="3">
        <v>7</v>
      </c>
      <c r="T77" s="3">
        <v>1</v>
      </c>
      <c r="U77" s="3">
        <v>0</v>
      </c>
      <c r="V77" s="3">
        <v>2</v>
      </c>
      <c r="W77" s="3">
        <v>0</v>
      </c>
      <c r="X77" s="3">
        <v>0</v>
      </c>
      <c r="Y77" s="3">
        <v>2</v>
      </c>
      <c r="Z77" s="3">
        <v>0</v>
      </c>
      <c r="AA77" s="3">
        <v>0</v>
      </c>
      <c r="AB77" s="27" t="s">
        <v>98</v>
      </c>
      <c r="AC77" s="23" t="s">
        <v>54</v>
      </c>
      <c r="AD77" s="23" t="s">
        <v>30</v>
      </c>
      <c r="AE77" s="23">
        <v>1</v>
      </c>
      <c r="AF77" s="23">
        <v>1</v>
      </c>
      <c r="AG77" s="23">
        <v>1</v>
      </c>
      <c r="AH77" s="23">
        <v>1</v>
      </c>
      <c r="AI77" s="23">
        <v>1</v>
      </c>
      <c r="AJ77" s="23">
        <v>1</v>
      </c>
      <c r="AK77" s="23">
        <v>1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4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">
        <v>0</v>
      </c>
      <c r="S78" s="3">
        <v>7</v>
      </c>
      <c r="T78" s="3">
        <v>1</v>
      </c>
      <c r="U78" s="3">
        <v>0</v>
      </c>
      <c r="V78" s="3">
        <v>2</v>
      </c>
      <c r="W78" s="3">
        <v>0</v>
      </c>
      <c r="X78" s="3">
        <v>0</v>
      </c>
      <c r="Y78" s="3">
        <v>2</v>
      </c>
      <c r="Z78" s="3">
        <v>0</v>
      </c>
      <c r="AA78" s="3">
        <v>1</v>
      </c>
      <c r="AB78" s="27" t="s">
        <v>57</v>
      </c>
      <c r="AC78" s="23" t="s">
        <v>18</v>
      </c>
      <c r="AD78" s="23" t="s">
        <v>30</v>
      </c>
      <c r="AE78" s="23">
        <v>1</v>
      </c>
      <c r="AF78" s="23">
        <v>1</v>
      </c>
      <c r="AG78" s="23">
        <v>1</v>
      </c>
      <c r="AH78" s="23">
        <v>1</v>
      </c>
      <c r="AI78" s="23">
        <v>1</v>
      </c>
      <c r="AJ78" s="23">
        <v>1</v>
      </c>
      <c r="AK78" s="23">
        <v>1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1" customFormat="1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58">
        <v>0</v>
      </c>
      <c r="S79" s="58">
        <v>7</v>
      </c>
      <c r="T79" s="58">
        <v>2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19" t="s">
        <v>41</v>
      </c>
      <c r="AC79" s="20" t="s">
        <v>16</v>
      </c>
      <c r="AD79" s="44" t="s">
        <v>30</v>
      </c>
      <c r="AE79" s="44">
        <v>18585.5</v>
      </c>
      <c r="AF79" s="44">
        <v>19787</v>
      </c>
      <c r="AG79" s="44">
        <v>19869.4</v>
      </c>
      <c r="AH79" s="44">
        <v>19869.4</v>
      </c>
      <c r="AI79" s="44">
        <v>19869.4</v>
      </c>
      <c r="AJ79" s="44">
        <v>19869.4</v>
      </c>
      <c r="AK79" s="20" t="s">
        <v>30</v>
      </c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" customFormat="1" ht="77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v>0</v>
      </c>
      <c r="S80" s="3">
        <v>7</v>
      </c>
      <c r="T80" s="3">
        <v>2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26" t="s">
        <v>131</v>
      </c>
      <c r="AC80" s="24" t="s">
        <v>19</v>
      </c>
      <c r="AD80" s="23" t="s">
        <v>30</v>
      </c>
      <c r="AE80" s="24">
        <f aca="true" t="shared" si="3" ref="AE80:AJ80">SUM(AE82+AE86)</f>
        <v>18585.5</v>
      </c>
      <c r="AF80" s="24">
        <f t="shared" si="3"/>
        <v>19787</v>
      </c>
      <c r="AG80" s="24">
        <f t="shared" si="3"/>
        <v>19869.4</v>
      </c>
      <c r="AH80" s="24">
        <f t="shared" si="3"/>
        <v>19869.4</v>
      </c>
      <c r="AI80" s="24">
        <f t="shared" si="3"/>
        <v>19869.4</v>
      </c>
      <c r="AJ80" s="24">
        <f t="shared" si="3"/>
        <v>19869.4</v>
      </c>
      <c r="AK80" s="24" t="s">
        <v>30</v>
      </c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s="5" customFormat="1" ht="6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0</v>
      </c>
      <c r="S81" s="3">
        <v>7</v>
      </c>
      <c r="T81" s="3">
        <v>2</v>
      </c>
      <c r="U81" s="3">
        <v>0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1</v>
      </c>
      <c r="AB81" s="33" t="s">
        <v>55</v>
      </c>
      <c r="AC81" s="23" t="s">
        <v>17</v>
      </c>
      <c r="AD81" s="23">
        <v>20</v>
      </c>
      <c r="AE81" s="23">
        <v>20</v>
      </c>
      <c r="AF81" s="23">
        <v>20</v>
      </c>
      <c r="AG81" s="23">
        <v>20</v>
      </c>
      <c r="AH81" s="23">
        <v>20</v>
      </c>
      <c r="AI81" s="23">
        <v>20</v>
      </c>
      <c r="AJ81" s="23">
        <v>20</v>
      </c>
      <c r="AK81" s="23">
        <v>20</v>
      </c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s="28" customFormat="1" ht="69" customHeight="1">
      <c r="A82" s="63">
        <v>6</v>
      </c>
      <c r="B82" s="63">
        <v>0</v>
      </c>
      <c r="C82" s="63">
        <v>0</v>
      </c>
      <c r="D82" s="63">
        <v>0</v>
      </c>
      <c r="E82" s="63">
        <v>4</v>
      </c>
      <c r="F82" s="63">
        <v>0</v>
      </c>
      <c r="G82" s="63">
        <v>8</v>
      </c>
      <c r="H82" s="63">
        <v>0</v>
      </c>
      <c r="I82" s="63">
        <v>7</v>
      </c>
      <c r="J82" s="63">
        <v>2</v>
      </c>
      <c r="K82" s="63">
        <v>0</v>
      </c>
      <c r="L82" s="63">
        <v>1</v>
      </c>
      <c r="M82" s="63" t="s">
        <v>160</v>
      </c>
      <c r="N82" s="63">
        <v>0</v>
      </c>
      <c r="O82" s="63">
        <v>3</v>
      </c>
      <c r="P82" s="63">
        <v>0</v>
      </c>
      <c r="Q82" s="63" t="s">
        <v>159</v>
      </c>
      <c r="R82" s="25">
        <v>0</v>
      </c>
      <c r="S82" s="25">
        <v>7</v>
      </c>
      <c r="T82" s="25">
        <v>2</v>
      </c>
      <c r="U82" s="25">
        <v>0</v>
      </c>
      <c r="V82" s="25">
        <v>1</v>
      </c>
      <c r="W82" s="25">
        <v>0</v>
      </c>
      <c r="X82" s="25">
        <v>0</v>
      </c>
      <c r="Y82" s="25">
        <v>1</v>
      </c>
      <c r="Z82" s="25">
        <v>0</v>
      </c>
      <c r="AA82" s="25">
        <v>0</v>
      </c>
      <c r="AB82" s="26" t="s">
        <v>132</v>
      </c>
      <c r="AC82" s="24" t="s">
        <v>16</v>
      </c>
      <c r="AD82" s="24" t="s">
        <v>30</v>
      </c>
      <c r="AE82" s="65">
        <v>2875.4</v>
      </c>
      <c r="AF82" s="65">
        <v>2675.4</v>
      </c>
      <c r="AG82" s="65">
        <v>2875.4</v>
      </c>
      <c r="AH82" s="65">
        <v>2875.4</v>
      </c>
      <c r="AI82" s="65">
        <v>2875.4</v>
      </c>
      <c r="AJ82" s="65">
        <v>2875.4</v>
      </c>
      <c r="AK82" s="65" t="s">
        <v>30</v>
      </c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</row>
    <row r="83" spans="1:49" s="28" customFormat="1" ht="72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>
        <v>0</v>
      </c>
      <c r="S83" s="25">
        <v>7</v>
      </c>
      <c r="T83" s="25">
        <v>2</v>
      </c>
      <c r="U83" s="25">
        <v>0</v>
      </c>
      <c r="V83" s="25">
        <v>1</v>
      </c>
      <c r="W83" s="25">
        <v>0</v>
      </c>
      <c r="X83" s="25">
        <v>0</v>
      </c>
      <c r="Y83" s="25">
        <v>1</v>
      </c>
      <c r="Z83" s="25">
        <v>0</v>
      </c>
      <c r="AA83" s="25">
        <v>1</v>
      </c>
      <c r="AB83" s="27" t="s">
        <v>99</v>
      </c>
      <c r="AC83" s="23" t="s">
        <v>31</v>
      </c>
      <c r="AD83" s="23" t="s">
        <v>30</v>
      </c>
      <c r="AE83" s="23">
        <v>12</v>
      </c>
      <c r="AF83" s="23">
        <v>12</v>
      </c>
      <c r="AG83" s="23">
        <v>12</v>
      </c>
      <c r="AH83" s="23">
        <v>12</v>
      </c>
      <c r="AI83" s="23">
        <v>12</v>
      </c>
      <c r="AJ83" s="23">
        <v>12</v>
      </c>
      <c r="AK83" s="23">
        <v>12</v>
      </c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</row>
    <row r="84" spans="1:49" s="28" customFormat="1" ht="61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>
        <v>0</v>
      </c>
      <c r="S84" s="25">
        <v>7</v>
      </c>
      <c r="T84" s="25">
        <v>2</v>
      </c>
      <c r="U84" s="25">
        <v>0</v>
      </c>
      <c r="V84" s="25">
        <v>1</v>
      </c>
      <c r="W84" s="25">
        <v>0</v>
      </c>
      <c r="X84" s="25">
        <v>0</v>
      </c>
      <c r="Y84" s="25">
        <v>2</v>
      </c>
      <c r="Z84" s="25">
        <v>0</v>
      </c>
      <c r="AA84" s="25">
        <v>0</v>
      </c>
      <c r="AB84" s="27" t="s">
        <v>100</v>
      </c>
      <c r="AC84" s="23" t="s">
        <v>54</v>
      </c>
      <c r="AD84" s="23" t="s">
        <v>30</v>
      </c>
      <c r="AE84" s="23">
        <v>1</v>
      </c>
      <c r="AF84" s="23">
        <v>1</v>
      </c>
      <c r="AG84" s="23">
        <v>1</v>
      </c>
      <c r="AH84" s="23">
        <v>1</v>
      </c>
      <c r="AI84" s="23">
        <v>1</v>
      </c>
      <c r="AJ84" s="23">
        <v>1</v>
      </c>
      <c r="AK84" s="23">
        <v>1</v>
      </c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1:49" s="28" customFormat="1" ht="33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2</v>
      </c>
      <c r="Z85" s="25">
        <v>0</v>
      </c>
      <c r="AA85" s="25">
        <v>1</v>
      </c>
      <c r="AB85" s="27" t="s">
        <v>56</v>
      </c>
      <c r="AC85" s="23" t="s">
        <v>18</v>
      </c>
      <c r="AD85" s="23" t="s">
        <v>30</v>
      </c>
      <c r="AE85" s="23">
        <v>12</v>
      </c>
      <c r="AF85" s="23">
        <v>12</v>
      </c>
      <c r="AG85" s="23">
        <v>12</v>
      </c>
      <c r="AH85" s="23">
        <v>12</v>
      </c>
      <c r="AI85" s="23">
        <v>12</v>
      </c>
      <c r="AJ85" s="23">
        <v>12</v>
      </c>
      <c r="AK85" s="23">
        <v>12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66" customHeight="1">
      <c r="A86" s="63">
        <v>6</v>
      </c>
      <c r="B86" s="63">
        <v>0</v>
      </c>
      <c r="C86" s="63">
        <v>0</v>
      </c>
      <c r="D86" s="63">
        <v>0</v>
      </c>
      <c r="E86" s="63">
        <v>4</v>
      </c>
      <c r="F86" s="63">
        <v>0</v>
      </c>
      <c r="G86" s="63">
        <v>8</v>
      </c>
      <c r="H86" s="63">
        <v>0</v>
      </c>
      <c r="I86" s="63">
        <v>7</v>
      </c>
      <c r="J86" s="63">
        <v>2</v>
      </c>
      <c r="K86" s="63">
        <v>0</v>
      </c>
      <c r="L86" s="63">
        <v>1</v>
      </c>
      <c r="M86" s="63">
        <v>1</v>
      </c>
      <c r="N86" s="63">
        <v>0</v>
      </c>
      <c r="O86" s="63">
        <v>3</v>
      </c>
      <c r="P86" s="63">
        <v>0</v>
      </c>
      <c r="Q86" s="63">
        <v>0</v>
      </c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3</v>
      </c>
      <c r="Z86" s="25">
        <v>0</v>
      </c>
      <c r="AA86" s="25">
        <v>0</v>
      </c>
      <c r="AB86" s="26" t="s">
        <v>167</v>
      </c>
      <c r="AC86" s="24" t="s">
        <v>16</v>
      </c>
      <c r="AD86" s="24" t="s">
        <v>30</v>
      </c>
      <c r="AE86" s="24">
        <v>15710.1</v>
      </c>
      <c r="AF86" s="24">
        <v>17111.6</v>
      </c>
      <c r="AG86" s="24">
        <v>16994</v>
      </c>
      <c r="AH86" s="24">
        <v>16994</v>
      </c>
      <c r="AI86" s="24">
        <v>16994</v>
      </c>
      <c r="AJ86" s="24">
        <v>16994</v>
      </c>
      <c r="AK86" s="24" t="s">
        <v>30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5" customFormat="1" ht="28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3">
        <v>0</v>
      </c>
      <c r="S87" s="3">
        <v>7</v>
      </c>
      <c r="T87" s="3">
        <v>2</v>
      </c>
      <c r="U87" s="3">
        <v>0</v>
      </c>
      <c r="V87" s="3">
        <v>1</v>
      </c>
      <c r="W87" s="3">
        <v>0</v>
      </c>
      <c r="X87" s="3">
        <v>0</v>
      </c>
      <c r="Y87" s="3">
        <v>3</v>
      </c>
      <c r="Z87" s="3">
        <v>0</v>
      </c>
      <c r="AA87" s="3">
        <v>1</v>
      </c>
      <c r="AB87" s="27" t="s">
        <v>101</v>
      </c>
      <c r="AC87" s="24" t="s">
        <v>17</v>
      </c>
      <c r="AD87" s="23" t="s">
        <v>30</v>
      </c>
      <c r="AE87" s="23">
        <v>100</v>
      </c>
      <c r="AF87" s="23">
        <v>100</v>
      </c>
      <c r="AG87" s="23">
        <v>100</v>
      </c>
      <c r="AH87" s="23">
        <v>100</v>
      </c>
      <c r="AI87" s="23">
        <v>100</v>
      </c>
      <c r="AJ87" s="23">
        <v>100</v>
      </c>
      <c r="AK87" s="23">
        <v>100</v>
      </c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s="5" customFormat="1" ht="4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v>0</v>
      </c>
      <c r="S88" s="3">
        <v>7</v>
      </c>
      <c r="T88" s="3">
        <v>2</v>
      </c>
      <c r="U88" s="3">
        <v>0</v>
      </c>
      <c r="V88" s="3">
        <v>2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26" t="s">
        <v>44</v>
      </c>
      <c r="AC88" s="24" t="s">
        <v>16</v>
      </c>
      <c r="AD88" s="24" t="s">
        <v>30</v>
      </c>
      <c r="AE88" s="24">
        <v>0</v>
      </c>
      <c r="AF88" s="24">
        <v>0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s="5" customFormat="1" ht="56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0</v>
      </c>
      <c r="S89" s="3">
        <v>7</v>
      </c>
      <c r="T89" s="3">
        <v>2</v>
      </c>
      <c r="U89" s="3">
        <v>0</v>
      </c>
      <c r="V89" s="3">
        <v>2</v>
      </c>
      <c r="W89" s="3">
        <v>0</v>
      </c>
      <c r="X89" s="3">
        <v>0</v>
      </c>
      <c r="Y89" s="3">
        <v>0</v>
      </c>
      <c r="Z89" s="3">
        <v>0</v>
      </c>
      <c r="AA89" s="3">
        <v>1</v>
      </c>
      <c r="AB89" s="27" t="s">
        <v>139</v>
      </c>
      <c r="AC89" s="23" t="s">
        <v>31</v>
      </c>
      <c r="AD89" s="23">
        <v>1</v>
      </c>
      <c r="AE89" s="23">
        <v>1</v>
      </c>
      <c r="AF89" s="23">
        <v>1</v>
      </c>
      <c r="AG89" s="23">
        <v>1</v>
      </c>
      <c r="AH89" s="23">
        <v>1</v>
      </c>
      <c r="AI89" s="23">
        <v>1</v>
      </c>
      <c r="AJ89" s="23">
        <v>1</v>
      </c>
      <c r="AK89" s="23">
        <v>1</v>
      </c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s="5" customFormat="1" ht="48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0</v>
      </c>
      <c r="S90" s="3">
        <v>7</v>
      </c>
      <c r="T90" s="3">
        <v>2</v>
      </c>
      <c r="U90" s="3">
        <v>0</v>
      </c>
      <c r="V90" s="3">
        <v>2</v>
      </c>
      <c r="W90" s="3">
        <v>0</v>
      </c>
      <c r="X90" s="3">
        <v>0</v>
      </c>
      <c r="Y90" s="3">
        <v>0</v>
      </c>
      <c r="Z90" s="3">
        <v>0</v>
      </c>
      <c r="AA90" s="3">
        <v>2</v>
      </c>
      <c r="AB90" s="27" t="s">
        <v>102</v>
      </c>
      <c r="AC90" s="23" t="s">
        <v>31</v>
      </c>
      <c r="AD90" s="23">
        <v>19</v>
      </c>
      <c r="AE90" s="23">
        <v>19</v>
      </c>
      <c r="AF90" s="23">
        <v>19</v>
      </c>
      <c r="AG90" s="23">
        <v>19</v>
      </c>
      <c r="AH90" s="23">
        <v>19</v>
      </c>
      <c r="AI90" s="23">
        <v>19</v>
      </c>
      <c r="AJ90" s="23">
        <v>19</v>
      </c>
      <c r="AK90" s="23">
        <v>19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67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1</v>
      </c>
      <c r="Z91" s="3">
        <v>0</v>
      </c>
      <c r="AA91" s="3">
        <v>0</v>
      </c>
      <c r="AB91" s="27" t="s">
        <v>42</v>
      </c>
      <c r="AC91" s="23" t="s">
        <v>47</v>
      </c>
      <c r="AD91" s="23" t="s">
        <v>30</v>
      </c>
      <c r="AE91" s="23">
        <v>1</v>
      </c>
      <c r="AF91" s="23">
        <v>1</v>
      </c>
      <c r="AG91" s="23">
        <v>1</v>
      </c>
      <c r="AH91" s="23">
        <v>1</v>
      </c>
      <c r="AI91" s="23">
        <v>1</v>
      </c>
      <c r="AJ91" s="23">
        <v>1</v>
      </c>
      <c r="AK91" s="23">
        <v>1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67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1</v>
      </c>
      <c r="Z92" s="3">
        <v>0</v>
      </c>
      <c r="AA92" s="3">
        <v>1</v>
      </c>
      <c r="AB92" s="27" t="s">
        <v>43</v>
      </c>
      <c r="AC92" s="23" t="s">
        <v>31</v>
      </c>
      <c r="AD92" s="23" t="s">
        <v>30</v>
      </c>
      <c r="AE92" s="23">
        <v>4</v>
      </c>
      <c r="AF92" s="23">
        <v>4</v>
      </c>
      <c r="AG92" s="23">
        <v>4</v>
      </c>
      <c r="AH92" s="23">
        <v>4</v>
      </c>
      <c r="AI92" s="23">
        <v>4</v>
      </c>
      <c r="AJ92" s="23">
        <v>4</v>
      </c>
      <c r="AK92" s="23">
        <v>4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3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26" t="s">
        <v>103</v>
      </c>
      <c r="AC93" s="24" t="s">
        <v>16</v>
      </c>
      <c r="AD93" s="24" t="s">
        <v>30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7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3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27" t="s">
        <v>127</v>
      </c>
      <c r="AC94" s="23" t="s">
        <v>31</v>
      </c>
      <c r="AD94" s="23" t="s">
        <v>30</v>
      </c>
      <c r="AE94" s="23">
        <v>5</v>
      </c>
      <c r="AF94" s="23">
        <v>5</v>
      </c>
      <c r="AG94" s="23">
        <v>5</v>
      </c>
      <c r="AH94" s="23">
        <v>5</v>
      </c>
      <c r="AI94" s="23">
        <v>5</v>
      </c>
      <c r="AJ94" s="23">
        <v>5</v>
      </c>
      <c r="AK94" s="23">
        <v>5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10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3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27" t="s">
        <v>45</v>
      </c>
      <c r="AC95" s="23" t="s">
        <v>47</v>
      </c>
      <c r="AD95" s="23" t="s">
        <v>30</v>
      </c>
      <c r="AE95" s="23">
        <v>1</v>
      </c>
      <c r="AF95" s="23">
        <v>1</v>
      </c>
      <c r="AG95" s="23">
        <v>1</v>
      </c>
      <c r="AH95" s="23">
        <v>1</v>
      </c>
      <c r="AI95" s="23">
        <v>1</v>
      </c>
      <c r="AJ95" s="23">
        <v>1</v>
      </c>
      <c r="AK95" s="23">
        <v>1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9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27" t="s">
        <v>58</v>
      </c>
      <c r="AC96" s="23" t="s">
        <v>31</v>
      </c>
      <c r="AD96" s="23" t="s">
        <v>30</v>
      </c>
      <c r="AE96" s="23">
        <v>4</v>
      </c>
      <c r="AF96" s="23">
        <v>4</v>
      </c>
      <c r="AG96" s="23">
        <v>4</v>
      </c>
      <c r="AH96" s="23">
        <v>4</v>
      </c>
      <c r="AI96" s="23">
        <v>4</v>
      </c>
      <c r="AJ96" s="23">
        <v>4</v>
      </c>
      <c r="AK96" s="23">
        <v>4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27" t="s">
        <v>104</v>
      </c>
      <c r="AC97" s="23" t="s">
        <v>47</v>
      </c>
      <c r="AD97" s="23" t="s">
        <v>30</v>
      </c>
      <c r="AE97" s="23">
        <v>1</v>
      </c>
      <c r="AF97" s="23">
        <v>1</v>
      </c>
      <c r="AG97" s="23">
        <v>1</v>
      </c>
      <c r="AH97" s="23">
        <v>1</v>
      </c>
      <c r="AI97" s="23">
        <v>1</v>
      </c>
      <c r="AJ97" s="23">
        <v>1</v>
      </c>
      <c r="AK97" s="23">
        <v>1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8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2</v>
      </c>
      <c r="Z98" s="3">
        <v>0</v>
      </c>
      <c r="AA98" s="3">
        <v>1</v>
      </c>
      <c r="AB98" s="49" t="s">
        <v>46</v>
      </c>
      <c r="AC98" s="23" t="s">
        <v>18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27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58">
        <v>0</v>
      </c>
      <c r="S99" s="58">
        <v>7</v>
      </c>
      <c r="T99" s="58">
        <v>3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19" t="s">
        <v>133</v>
      </c>
      <c r="AC99" s="20" t="s">
        <v>16</v>
      </c>
      <c r="AD99" s="20" t="s">
        <v>30</v>
      </c>
      <c r="AE99" s="20">
        <f>SUM(AE100+AE125)</f>
        <v>2598.8999999999996</v>
      </c>
      <c r="AF99" s="20">
        <f>SUM(AF100+AF125)</f>
        <v>2598.8999999999996</v>
      </c>
      <c r="AG99" s="20">
        <f>SUM(AG100+AG125)</f>
        <v>2537.1</v>
      </c>
      <c r="AH99" s="20">
        <v>2569.2</v>
      </c>
      <c r="AI99" s="20">
        <v>2569.2</v>
      </c>
      <c r="AJ99" s="20">
        <v>2569.2</v>
      </c>
      <c r="AK99" s="20" t="s">
        <v>30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28" customFormat="1" ht="4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>
        <v>0</v>
      </c>
      <c r="S100" s="25">
        <v>7</v>
      </c>
      <c r="T100" s="25">
        <v>3</v>
      </c>
      <c r="U100" s="25">
        <v>0</v>
      </c>
      <c r="V100" s="25">
        <v>1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6" t="s">
        <v>109</v>
      </c>
      <c r="AC100" s="24" t="s">
        <v>16</v>
      </c>
      <c r="AD100" s="24" t="s">
        <v>30</v>
      </c>
      <c r="AE100" s="24">
        <f>SUM(AE106+AE109)</f>
        <v>2576.7</v>
      </c>
      <c r="AF100" s="24">
        <f>SUM(AF106+AF109)</f>
        <v>2576.7</v>
      </c>
      <c r="AG100" s="24">
        <f>SUM(AG106+AG109)</f>
        <v>2514.9</v>
      </c>
      <c r="AH100" s="24">
        <v>2547</v>
      </c>
      <c r="AI100" s="24">
        <v>2547</v>
      </c>
      <c r="AJ100" s="24">
        <v>2547</v>
      </c>
      <c r="AK100" s="24" t="s">
        <v>30</v>
      </c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1:49" s="28" customFormat="1" ht="4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>
        <v>0</v>
      </c>
      <c r="S101" s="25">
        <v>7</v>
      </c>
      <c r="T101" s="25">
        <v>3</v>
      </c>
      <c r="U101" s="25">
        <v>0</v>
      </c>
      <c r="V101" s="25">
        <v>1</v>
      </c>
      <c r="W101" s="25">
        <v>0</v>
      </c>
      <c r="X101" s="25">
        <v>0</v>
      </c>
      <c r="Y101" s="25">
        <v>0</v>
      </c>
      <c r="Z101" s="25">
        <v>0</v>
      </c>
      <c r="AA101" s="25">
        <v>1</v>
      </c>
      <c r="AB101" s="27" t="s">
        <v>62</v>
      </c>
      <c r="AC101" s="23" t="s">
        <v>17</v>
      </c>
      <c r="AD101" s="23" t="s">
        <v>30</v>
      </c>
      <c r="AE101" s="23">
        <v>100</v>
      </c>
      <c r="AF101" s="23">
        <v>100</v>
      </c>
      <c r="AG101" s="23">
        <v>100</v>
      </c>
      <c r="AH101" s="23">
        <v>100</v>
      </c>
      <c r="AI101" s="23">
        <v>100</v>
      </c>
      <c r="AJ101" s="23">
        <v>100</v>
      </c>
      <c r="AK101" s="23">
        <v>100</v>
      </c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1:49" s="28" customFormat="1" ht="33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>
        <v>0</v>
      </c>
      <c r="S102" s="25">
        <v>7</v>
      </c>
      <c r="T102" s="25">
        <v>3</v>
      </c>
      <c r="U102" s="25">
        <v>0</v>
      </c>
      <c r="V102" s="25">
        <v>1</v>
      </c>
      <c r="W102" s="25">
        <v>0</v>
      </c>
      <c r="X102" s="25">
        <v>0</v>
      </c>
      <c r="Y102" s="25">
        <v>1</v>
      </c>
      <c r="Z102" s="25">
        <v>0</v>
      </c>
      <c r="AA102" s="25">
        <v>0</v>
      </c>
      <c r="AB102" s="27" t="s">
        <v>105</v>
      </c>
      <c r="AC102" s="23" t="s">
        <v>54</v>
      </c>
      <c r="AD102" s="23" t="s">
        <v>30</v>
      </c>
      <c r="AE102" s="23">
        <v>1</v>
      </c>
      <c r="AF102" s="23">
        <v>1</v>
      </c>
      <c r="AG102" s="23">
        <v>1</v>
      </c>
      <c r="AH102" s="23">
        <v>1</v>
      </c>
      <c r="AI102" s="23">
        <v>1</v>
      </c>
      <c r="AJ102" s="23">
        <v>1</v>
      </c>
      <c r="AK102" s="23">
        <v>1</v>
      </c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</row>
    <row r="103" spans="1:49" s="28" customFormat="1" ht="4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1</v>
      </c>
      <c r="Z103" s="25">
        <v>0</v>
      </c>
      <c r="AA103" s="25">
        <v>1</v>
      </c>
      <c r="AB103" s="27" t="s">
        <v>63</v>
      </c>
      <c r="AC103" s="23" t="s">
        <v>17</v>
      </c>
      <c r="AD103" s="23" t="s">
        <v>30</v>
      </c>
      <c r="AE103" s="23">
        <v>55</v>
      </c>
      <c r="AF103" s="23">
        <v>50</v>
      </c>
      <c r="AG103" s="23">
        <v>45</v>
      </c>
      <c r="AH103" s="23">
        <v>45</v>
      </c>
      <c r="AI103" s="23">
        <v>45</v>
      </c>
      <c r="AJ103" s="23">
        <v>45</v>
      </c>
      <c r="AK103" s="23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56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2</v>
      </c>
      <c r="Z104" s="25">
        <v>0</v>
      </c>
      <c r="AA104" s="25">
        <v>0</v>
      </c>
      <c r="AB104" s="27" t="s">
        <v>106</v>
      </c>
      <c r="AC104" s="23" t="s">
        <v>54</v>
      </c>
      <c r="AD104" s="23" t="s">
        <v>30</v>
      </c>
      <c r="AE104" s="23">
        <v>1</v>
      </c>
      <c r="AF104" s="23">
        <v>1</v>
      </c>
      <c r="AG104" s="23">
        <v>1</v>
      </c>
      <c r="AH104" s="23">
        <v>1</v>
      </c>
      <c r="AI104" s="23">
        <v>1</v>
      </c>
      <c r="AJ104" s="23">
        <v>1</v>
      </c>
      <c r="AK104" s="23">
        <v>1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26.2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2</v>
      </c>
      <c r="Z105" s="25">
        <v>0</v>
      </c>
      <c r="AA105" s="25">
        <v>1</v>
      </c>
      <c r="AB105" s="27" t="s">
        <v>64</v>
      </c>
      <c r="AC105" s="23" t="s">
        <v>17</v>
      </c>
      <c r="AD105" s="23" t="s">
        <v>30</v>
      </c>
      <c r="AE105" s="23">
        <v>100</v>
      </c>
      <c r="AF105" s="23">
        <v>100</v>
      </c>
      <c r="AG105" s="23">
        <v>100</v>
      </c>
      <c r="AH105" s="23">
        <v>100</v>
      </c>
      <c r="AI105" s="23">
        <v>100</v>
      </c>
      <c r="AJ105" s="23">
        <v>100</v>
      </c>
      <c r="AK105" s="23">
        <v>100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66.75" customHeight="1">
      <c r="A106" s="63">
        <v>6</v>
      </c>
      <c r="B106" s="63">
        <v>0</v>
      </c>
      <c r="C106" s="63">
        <v>0</v>
      </c>
      <c r="D106" s="63">
        <v>0</v>
      </c>
      <c r="E106" s="63">
        <v>4</v>
      </c>
      <c r="F106" s="63">
        <v>0</v>
      </c>
      <c r="G106" s="63">
        <v>9</v>
      </c>
      <c r="H106" s="63">
        <v>0</v>
      </c>
      <c r="I106" s="63">
        <v>7</v>
      </c>
      <c r="J106" s="63">
        <v>3</v>
      </c>
      <c r="K106" s="63" t="s">
        <v>161</v>
      </c>
      <c r="L106" s="63">
        <v>3</v>
      </c>
      <c r="M106" s="63">
        <v>1</v>
      </c>
      <c r="N106" s="63">
        <v>1</v>
      </c>
      <c r="O106" s="63">
        <v>0</v>
      </c>
      <c r="P106" s="63">
        <v>9</v>
      </c>
      <c r="Q106" s="63">
        <v>0</v>
      </c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3</v>
      </c>
      <c r="Z106" s="25">
        <v>0</v>
      </c>
      <c r="AA106" s="25">
        <v>0</v>
      </c>
      <c r="AB106" s="26" t="s">
        <v>168</v>
      </c>
      <c r="AC106" s="24" t="s">
        <v>16</v>
      </c>
      <c r="AD106" s="24" t="s">
        <v>30</v>
      </c>
      <c r="AE106" s="24">
        <v>2040.1</v>
      </c>
      <c r="AF106" s="24">
        <v>2040.1</v>
      </c>
      <c r="AG106" s="24">
        <v>2037.6</v>
      </c>
      <c r="AH106" s="24">
        <v>2037.6</v>
      </c>
      <c r="AI106" s="24">
        <v>2037.6</v>
      </c>
      <c r="AJ106" s="24">
        <v>2037.6</v>
      </c>
      <c r="AK106" s="24" t="s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3</v>
      </c>
      <c r="Z107" s="25">
        <v>0</v>
      </c>
      <c r="AA107" s="25">
        <v>1</v>
      </c>
      <c r="AB107" s="27" t="s">
        <v>67</v>
      </c>
      <c r="AC107" s="23" t="s">
        <v>17</v>
      </c>
      <c r="AD107" s="23" t="s">
        <v>30</v>
      </c>
      <c r="AE107" s="23">
        <v>80</v>
      </c>
      <c r="AF107" s="23">
        <v>80</v>
      </c>
      <c r="AG107" s="23">
        <v>80</v>
      </c>
      <c r="AH107" s="23">
        <v>80</v>
      </c>
      <c r="AI107" s="23">
        <v>80</v>
      </c>
      <c r="AJ107" s="23">
        <v>80</v>
      </c>
      <c r="AK107" s="23">
        <v>80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83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3</v>
      </c>
      <c r="Z108" s="25">
        <v>0</v>
      </c>
      <c r="AA108" s="25">
        <v>2</v>
      </c>
      <c r="AB108" s="27" t="s">
        <v>107</v>
      </c>
      <c r="AC108" s="23" t="s">
        <v>16</v>
      </c>
      <c r="AD108" s="23" t="s">
        <v>30</v>
      </c>
      <c r="AE108" s="23">
        <v>2040.1</v>
      </c>
      <c r="AF108" s="24" t="s">
        <v>30</v>
      </c>
      <c r="AG108" s="24" t="s">
        <v>30</v>
      </c>
      <c r="AH108" s="24" t="s">
        <v>30</v>
      </c>
      <c r="AI108" s="24" t="s">
        <v>30</v>
      </c>
      <c r="AJ108" s="24" t="s">
        <v>30</v>
      </c>
      <c r="AK108" s="23">
        <v>2040.1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2.2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 t="s">
        <v>160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4</v>
      </c>
      <c r="Z109" s="25">
        <v>0</v>
      </c>
      <c r="AA109" s="25">
        <v>0</v>
      </c>
      <c r="AB109" s="26" t="s">
        <v>169</v>
      </c>
      <c r="AC109" s="24" t="s">
        <v>16</v>
      </c>
      <c r="AD109" s="24" t="s">
        <v>30</v>
      </c>
      <c r="AE109" s="24">
        <v>536.6</v>
      </c>
      <c r="AF109" s="24">
        <v>536.6</v>
      </c>
      <c r="AG109" s="24">
        <v>477.3</v>
      </c>
      <c r="AH109" s="24">
        <v>509.4</v>
      </c>
      <c r="AI109" s="24">
        <v>509.4</v>
      </c>
      <c r="AJ109" s="24">
        <v>509.4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4</v>
      </c>
      <c r="Z110" s="25">
        <v>0</v>
      </c>
      <c r="AA110" s="25">
        <v>1</v>
      </c>
      <c r="AB110" s="27" t="s">
        <v>68</v>
      </c>
      <c r="AC110" s="23" t="s">
        <v>31</v>
      </c>
      <c r="AD110" s="23" t="s">
        <v>30</v>
      </c>
      <c r="AE110" s="23">
        <v>1</v>
      </c>
      <c r="AF110" s="23">
        <v>1</v>
      </c>
      <c r="AG110" s="23">
        <v>1</v>
      </c>
      <c r="AH110" s="23">
        <v>1</v>
      </c>
      <c r="AI110" s="23">
        <v>1</v>
      </c>
      <c r="AJ110" s="23">
        <v>1</v>
      </c>
      <c r="AK110" s="23">
        <v>1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7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4</v>
      </c>
      <c r="Z111" s="25">
        <v>0</v>
      </c>
      <c r="AA111" s="25">
        <v>2</v>
      </c>
      <c r="AB111" s="27" t="s">
        <v>108</v>
      </c>
      <c r="AC111" s="23" t="s">
        <v>16</v>
      </c>
      <c r="AD111" s="23" t="s">
        <v>30</v>
      </c>
      <c r="AE111" s="23">
        <v>510</v>
      </c>
      <c r="AF111" s="23" t="s">
        <v>30</v>
      </c>
      <c r="AG111" s="23" t="s">
        <v>30</v>
      </c>
      <c r="AH111" s="23" t="s">
        <v>30</v>
      </c>
      <c r="AI111" s="23" t="s">
        <v>30</v>
      </c>
      <c r="AJ111" s="23" t="s">
        <v>30</v>
      </c>
      <c r="AK111" s="23">
        <v>510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57" customFormat="1" ht="22.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3</v>
      </c>
      <c r="AB112" s="27" t="s">
        <v>141</v>
      </c>
      <c r="AC112" s="23" t="s">
        <v>69</v>
      </c>
      <c r="AD112" s="23" t="s">
        <v>30</v>
      </c>
      <c r="AE112" s="23">
        <v>110</v>
      </c>
      <c r="AF112" s="23" t="s">
        <v>30</v>
      </c>
      <c r="AG112" s="23" t="s">
        <v>30</v>
      </c>
      <c r="AH112" s="23" t="s">
        <v>30</v>
      </c>
      <c r="AI112" s="23" t="s">
        <v>30</v>
      </c>
      <c r="AJ112" s="23" t="s">
        <v>30</v>
      </c>
      <c r="AK112" s="23">
        <v>110</v>
      </c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</row>
    <row r="113" spans="1:49" s="57" customFormat="1" ht="22.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4</v>
      </c>
      <c r="AB113" s="27" t="s">
        <v>135</v>
      </c>
      <c r="AC113" s="23" t="s">
        <v>18</v>
      </c>
      <c r="AD113" s="23" t="s">
        <v>30</v>
      </c>
      <c r="AE113" s="23">
        <v>10</v>
      </c>
      <c r="AF113" s="23" t="s">
        <v>30</v>
      </c>
      <c r="AG113" s="23" t="s">
        <v>30</v>
      </c>
      <c r="AH113" s="23" t="s">
        <v>30</v>
      </c>
      <c r="AI113" s="23" t="s">
        <v>30</v>
      </c>
      <c r="AJ113" s="23" t="s">
        <v>30</v>
      </c>
      <c r="AK113" s="23">
        <v>1</v>
      </c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</row>
    <row r="114" spans="1:49" s="57" customFormat="1" ht="4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5</v>
      </c>
      <c r="AB114" s="27" t="s">
        <v>136</v>
      </c>
      <c r="AC114" s="23" t="s">
        <v>69</v>
      </c>
      <c r="AD114" s="23" t="s">
        <v>30</v>
      </c>
      <c r="AE114" s="23">
        <v>200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200</v>
      </c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</row>
    <row r="115" spans="1:49" s="57" customFormat="1" ht="33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6</v>
      </c>
      <c r="AB115" s="27" t="s">
        <v>137</v>
      </c>
      <c r="AC115" s="23" t="s">
        <v>39</v>
      </c>
      <c r="AD115" s="23" t="s">
        <v>30</v>
      </c>
      <c r="AE115" s="23">
        <v>765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765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7</v>
      </c>
      <c r="AB116" s="27" t="s">
        <v>138</v>
      </c>
      <c r="AC116" s="23" t="s">
        <v>18</v>
      </c>
      <c r="AD116" s="23" t="s">
        <v>30</v>
      </c>
      <c r="AE116" s="23">
        <v>12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12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37" s="43" customFormat="1" ht="36.75" customHeight="1">
      <c r="A117" s="9"/>
      <c r="B117" s="9"/>
      <c r="C117" s="9"/>
      <c r="D117" s="9"/>
      <c r="E117" s="9"/>
      <c r="F117" s="9"/>
      <c r="G117" s="9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25">
        <v>0</v>
      </c>
      <c r="S117" s="25">
        <v>7</v>
      </c>
      <c r="T117" s="25">
        <v>3</v>
      </c>
      <c r="U117" s="25">
        <v>0</v>
      </c>
      <c r="V117" s="25">
        <v>2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6" t="s">
        <v>110</v>
      </c>
      <c r="AC117" s="24" t="s">
        <v>16</v>
      </c>
      <c r="AD117" s="24" t="s">
        <v>30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</row>
    <row r="118" spans="1:37" s="43" customFormat="1" ht="48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25">
        <v>0</v>
      </c>
      <c r="S118" s="25">
        <v>7</v>
      </c>
      <c r="T118" s="25">
        <v>3</v>
      </c>
      <c r="U118" s="25">
        <v>0</v>
      </c>
      <c r="V118" s="25">
        <v>2</v>
      </c>
      <c r="W118" s="25">
        <v>0</v>
      </c>
      <c r="X118" s="25">
        <v>0</v>
      </c>
      <c r="Y118" s="25">
        <v>0</v>
      </c>
      <c r="Z118" s="25">
        <v>0</v>
      </c>
      <c r="AA118" s="25">
        <v>1</v>
      </c>
      <c r="AB118" s="27" t="s">
        <v>115</v>
      </c>
      <c r="AC118" s="23" t="s">
        <v>31</v>
      </c>
      <c r="AD118" s="23">
        <v>15</v>
      </c>
      <c r="AE118" s="23">
        <v>15</v>
      </c>
      <c r="AF118" s="23">
        <v>15</v>
      </c>
      <c r="AG118" s="23">
        <v>15</v>
      </c>
      <c r="AH118" s="23">
        <v>14</v>
      </c>
      <c r="AI118" s="23">
        <v>13</v>
      </c>
      <c r="AJ118" s="23">
        <v>12</v>
      </c>
      <c r="AK118" s="23">
        <v>12</v>
      </c>
    </row>
    <row r="119" spans="1:37" s="43" customFormat="1" ht="50.2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25">
        <v>0</v>
      </c>
      <c r="S119" s="25">
        <v>7</v>
      </c>
      <c r="T119" s="25">
        <v>3</v>
      </c>
      <c r="U119" s="25">
        <v>0</v>
      </c>
      <c r="V119" s="25">
        <v>2</v>
      </c>
      <c r="W119" s="25">
        <v>0</v>
      </c>
      <c r="X119" s="25">
        <v>0</v>
      </c>
      <c r="Y119" s="25">
        <v>0</v>
      </c>
      <c r="Z119" s="25">
        <v>0</v>
      </c>
      <c r="AA119" s="25">
        <v>2</v>
      </c>
      <c r="AB119" s="50" t="s">
        <v>116</v>
      </c>
      <c r="AC119" s="23" t="s">
        <v>81</v>
      </c>
      <c r="AD119" s="23">
        <v>7</v>
      </c>
      <c r="AE119" s="23">
        <v>6</v>
      </c>
      <c r="AF119" s="23">
        <v>6</v>
      </c>
      <c r="AG119" s="23">
        <v>5</v>
      </c>
      <c r="AH119" s="23">
        <v>5</v>
      </c>
      <c r="AI119" s="23">
        <v>4</v>
      </c>
      <c r="AJ119" s="23">
        <v>4</v>
      </c>
      <c r="AK119" s="23">
        <v>4</v>
      </c>
    </row>
    <row r="120" spans="1:37" s="43" customFormat="1" ht="4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3</v>
      </c>
      <c r="AB120" s="27" t="s">
        <v>117</v>
      </c>
      <c r="AC120" s="23" t="s">
        <v>81</v>
      </c>
      <c r="AD120" s="23">
        <v>16</v>
      </c>
      <c r="AE120" s="23">
        <v>16</v>
      </c>
      <c r="AF120" s="23">
        <v>16</v>
      </c>
      <c r="AG120" s="23">
        <v>16</v>
      </c>
      <c r="AH120" s="23">
        <v>15</v>
      </c>
      <c r="AI120" s="23">
        <v>15</v>
      </c>
      <c r="AJ120" s="23">
        <v>15</v>
      </c>
      <c r="AK120" s="23">
        <v>15</v>
      </c>
    </row>
    <row r="121" spans="1:37" s="43" customFormat="1" ht="114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1</v>
      </c>
      <c r="Z121" s="25">
        <v>0</v>
      </c>
      <c r="AA121" s="25">
        <v>0</v>
      </c>
      <c r="AB121" s="47" t="s">
        <v>119</v>
      </c>
      <c r="AC121" s="35" t="s">
        <v>82</v>
      </c>
      <c r="AD121" s="23" t="s">
        <v>30</v>
      </c>
      <c r="AE121" s="23">
        <v>1</v>
      </c>
      <c r="AF121" s="23">
        <v>1</v>
      </c>
      <c r="AG121" s="23">
        <v>1</v>
      </c>
      <c r="AH121" s="23">
        <v>1</v>
      </c>
      <c r="AI121" s="23">
        <v>1</v>
      </c>
      <c r="AJ121" s="23">
        <v>1</v>
      </c>
      <c r="AK121" s="23">
        <v>1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1</v>
      </c>
      <c r="Z122" s="25">
        <v>0</v>
      </c>
      <c r="AA122" s="25">
        <v>1</v>
      </c>
      <c r="AB122" s="27" t="s">
        <v>118</v>
      </c>
      <c r="AC122" s="23" t="s">
        <v>31</v>
      </c>
      <c r="AD122" s="23" t="s">
        <v>30</v>
      </c>
      <c r="AE122" s="23">
        <v>5</v>
      </c>
      <c r="AF122" s="23">
        <v>5</v>
      </c>
      <c r="AG122" s="23">
        <v>5</v>
      </c>
      <c r="AH122" s="23">
        <v>5</v>
      </c>
      <c r="AI122" s="23">
        <v>5</v>
      </c>
      <c r="AJ122" s="23">
        <v>5</v>
      </c>
      <c r="AK122" s="23">
        <v>30</v>
      </c>
    </row>
    <row r="123" spans="1:37" s="43" customFormat="1" ht="59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2</v>
      </c>
      <c r="Z123" s="25">
        <v>0</v>
      </c>
      <c r="AA123" s="25">
        <v>0</v>
      </c>
      <c r="AB123" s="27" t="s">
        <v>120</v>
      </c>
      <c r="AC123" s="35" t="s">
        <v>82</v>
      </c>
      <c r="AD123" s="23" t="s">
        <v>30</v>
      </c>
      <c r="AE123" s="23">
        <v>1</v>
      </c>
      <c r="AF123" s="23">
        <v>1</v>
      </c>
      <c r="AG123" s="23">
        <v>1</v>
      </c>
      <c r="AH123" s="23">
        <v>1</v>
      </c>
      <c r="AI123" s="23">
        <v>1</v>
      </c>
      <c r="AJ123" s="23">
        <v>1</v>
      </c>
      <c r="AK123" s="23">
        <v>1</v>
      </c>
    </row>
    <row r="124" spans="1:37" s="43" customFormat="1" ht="39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2</v>
      </c>
      <c r="Z124" s="25">
        <v>0</v>
      </c>
      <c r="AA124" s="25">
        <v>1</v>
      </c>
      <c r="AB124" s="27" t="s">
        <v>111</v>
      </c>
      <c r="AC124" s="51" t="s">
        <v>31</v>
      </c>
      <c r="AD124" s="23" t="s">
        <v>30</v>
      </c>
      <c r="AE124" s="23">
        <v>50</v>
      </c>
      <c r="AF124" s="23">
        <v>55</v>
      </c>
      <c r="AG124" s="23">
        <v>60</v>
      </c>
      <c r="AH124" s="23">
        <v>65</v>
      </c>
      <c r="AI124" s="23">
        <v>70</v>
      </c>
      <c r="AJ124" s="23">
        <v>75</v>
      </c>
      <c r="AK124" s="23">
        <f>SUM(AE124:AJ124)</f>
        <v>375</v>
      </c>
    </row>
    <row r="125" spans="1:37" s="43" customFormat="1" ht="33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3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52" t="s">
        <v>121</v>
      </c>
      <c r="AC125" s="53" t="s">
        <v>16</v>
      </c>
      <c r="AD125" s="24" t="s">
        <v>30</v>
      </c>
      <c r="AE125" s="24">
        <v>22.2</v>
      </c>
      <c r="AF125" s="24">
        <v>22.2</v>
      </c>
      <c r="AG125" s="24">
        <v>22.2</v>
      </c>
      <c r="AH125" s="24">
        <v>22.2</v>
      </c>
      <c r="AI125" s="24">
        <v>22.2</v>
      </c>
      <c r="AJ125" s="24">
        <v>22.2</v>
      </c>
      <c r="AK125" s="24" t="s">
        <v>30</v>
      </c>
    </row>
    <row r="126" spans="1:37" s="43" customFormat="1" ht="4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3</v>
      </c>
      <c r="W126" s="25">
        <v>0</v>
      </c>
      <c r="X126" s="25">
        <v>0</v>
      </c>
      <c r="Y126" s="25">
        <v>0</v>
      </c>
      <c r="Z126" s="25">
        <v>0</v>
      </c>
      <c r="AA126" s="25">
        <v>1</v>
      </c>
      <c r="AB126" s="47" t="s">
        <v>122</v>
      </c>
      <c r="AC126" s="51" t="s">
        <v>31</v>
      </c>
      <c r="AD126" s="23">
        <v>3</v>
      </c>
      <c r="AE126" s="23">
        <v>3</v>
      </c>
      <c r="AF126" s="23">
        <v>2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51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3</v>
      </c>
      <c r="W127" s="25">
        <v>0</v>
      </c>
      <c r="X127" s="25">
        <v>0</v>
      </c>
      <c r="Y127" s="25">
        <v>1</v>
      </c>
      <c r="Z127" s="25">
        <v>0</v>
      </c>
      <c r="AA127" s="25">
        <v>1</v>
      </c>
      <c r="AB127" s="27" t="s">
        <v>123</v>
      </c>
      <c r="AC127" s="54" t="s">
        <v>82</v>
      </c>
      <c r="AD127" s="23" t="s">
        <v>30</v>
      </c>
      <c r="AE127" s="23">
        <v>1</v>
      </c>
      <c r="AF127" s="23">
        <v>1</v>
      </c>
      <c r="AG127" s="23">
        <v>1</v>
      </c>
      <c r="AH127" s="23">
        <v>1</v>
      </c>
      <c r="AI127" s="23">
        <v>1</v>
      </c>
      <c r="AJ127" s="23">
        <v>1</v>
      </c>
      <c r="AK127" s="23">
        <v>1</v>
      </c>
    </row>
    <row r="128" spans="1:37" s="43" customFormat="1" ht="51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1</v>
      </c>
      <c r="Z128" s="25">
        <v>0</v>
      </c>
      <c r="AA128" s="25">
        <v>1</v>
      </c>
      <c r="AB128" s="27" t="s">
        <v>112</v>
      </c>
      <c r="AC128" s="51" t="s">
        <v>31</v>
      </c>
      <c r="AD128" s="23" t="s">
        <v>30</v>
      </c>
      <c r="AE128" s="23">
        <v>1</v>
      </c>
      <c r="AF128" s="23">
        <v>1</v>
      </c>
      <c r="AG128" s="23">
        <v>1</v>
      </c>
      <c r="AH128" s="23">
        <v>1</v>
      </c>
      <c r="AI128" s="23">
        <v>1</v>
      </c>
      <c r="AJ128" s="23">
        <v>1</v>
      </c>
      <c r="AK128" s="23">
        <v>1</v>
      </c>
    </row>
    <row r="129" spans="1:37" s="64" customFormat="1" ht="51.75" customHeight="1">
      <c r="A129" s="63">
        <v>7</v>
      </c>
      <c r="B129" s="63">
        <v>0</v>
      </c>
      <c r="C129" s="63">
        <v>0</v>
      </c>
      <c r="D129" s="63">
        <v>0</v>
      </c>
      <c r="E129" s="63">
        <v>7</v>
      </c>
      <c r="F129" s="63">
        <v>0</v>
      </c>
      <c r="G129" s="63">
        <v>7</v>
      </c>
      <c r="H129" s="63">
        <v>0</v>
      </c>
      <c r="I129" s="63">
        <v>7</v>
      </c>
      <c r="J129" s="63">
        <v>3</v>
      </c>
      <c r="K129" s="63">
        <v>0</v>
      </c>
      <c r="L129" s="63">
        <v>3</v>
      </c>
      <c r="M129" s="63">
        <v>2</v>
      </c>
      <c r="N129" s="63">
        <v>1</v>
      </c>
      <c r="O129" s="63">
        <v>0</v>
      </c>
      <c r="P129" s="63">
        <v>3</v>
      </c>
      <c r="Q129" s="63" t="s">
        <v>159</v>
      </c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2</v>
      </c>
      <c r="Z129" s="25">
        <v>0</v>
      </c>
      <c r="AA129" s="25">
        <v>0</v>
      </c>
      <c r="AB129" s="26" t="s">
        <v>124</v>
      </c>
      <c r="AC129" s="53" t="s">
        <v>16</v>
      </c>
      <c r="AD129" s="24" t="s">
        <v>30</v>
      </c>
      <c r="AE129" s="24">
        <v>10</v>
      </c>
      <c r="AF129" s="24">
        <v>10</v>
      </c>
      <c r="AG129" s="24">
        <v>10</v>
      </c>
      <c r="AH129" s="24">
        <v>10</v>
      </c>
      <c r="AI129" s="24">
        <v>10</v>
      </c>
      <c r="AJ129" s="24">
        <v>10</v>
      </c>
      <c r="AK129" s="24" t="s">
        <v>30</v>
      </c>
    </row>
    <row r="130" spans="1:37" s="64" customFormat="1" ht="33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2</v>
      </c>
      <c r="Z130" s="25">
        <v>0</v>
      </c>
      <c r="AA130" s="25">
        <v>1</v>
      </c>
      <c r="AB130" s="27" t="s">
        <v>113</v>
      </c>
      <c r="AC130" s="51" t="s">
        <v>31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64" customFormat="1" ht="48" customHeight="1">
      <c r="A131" s="63">
        <v>7</v>
      </c>
      <c r="B131" s="63">
        <v>0</v>
      </c>
      <c r="C131" s="63">
        <v>0</v>
      </c>
      <c r="D131" s="63">
        <v>0</v>
      </c>
      <c r="E131" s="63">
        <v>7</v>
      </c>
      <c r="F131" s="63">
        <v>0</v>
      </c>
      <c r="G131" s="63">
        <v>7</v>
      </c>
      <c r="H131" s="63">
        <v>0</v>
      </c>
      <c r="I131" s="63">
        <v>7</v>
      </c>
      <c r="J131" s="63">
        <v>3</v>
      </c>
      <c r="K131" s="63">
        <v>0</v>
      </c>
      <c r="L131" s="63">
        <v>3</v>
      </c>
      <c r="M131" s="63">
        <v>2</v>
      </c>
      <c r="N131" s="63">
        <v>1</v>
      </c>
      <c r="O131" s="63">
        <v>0</v>
      </c>
      <c r="P131" s="63">
        <v>4</v>
      </c>
      <c r="Q131" s="63" t="s">
        <v>159</v>
      </c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3</v>
      </c>
      <c r="Z131" s="25">
        <v>0</v>
      </c>
      <c r="AA131" s="25">
        <v>0</v>
      </c>
      <c r="AB131" s="26" t="s">
        <v>125</v>
      </c>
      <c r="AC131" s="53" t="s">
        <v>16</v>
      </c>
      <c r="AD131" s="24" t="s">
        <v>30</v>
      </c>
      <c r="AE131" s="24">
        <v>12.2</v>
      </c>
      <c r="AF131" s="24">
        <v>12.2</v>
      </c>
      <c r="AG131" s="24">
        <v>12.2</v>
      </c>
      <c r="AH131" s="24">
        <v>12.2</v>
      </c>
      <c r="AI131" s="24">
        <v>12.2</v>
      </c>
      <c r="AJ131" s="24">
        <v>12.2</v>
      </c>
      <c r="AK131" s="24" t="s">
        <v>30</v>
      </c>
    </row>
    <row r="132" spans="1:37" s="43" customFormat="1" ht="51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3</v>
      </c>
      <c r="Z132" s="25">
        <v>0</v>
      </c>
      <c r="AA132" s="25">
        <v>1</v>
      </c>
      <c r="AB132" s="27" t="s">
        <v>114</v>
      </c>
      <c r="AC132" s="51" t="s">
        <v>31</v>
      </c>
      <c r="AD132" s="23" t="s">
        <v>30</v>
      </c>
      <c r="AE132" s="23">
        <v>15</v>
      </c>
      <c r="AF132" s="23">
        <v>15</v>
      </c>
      <c r="AG132" s="23">
        <v>15</v>
      </c>
      <c r="AH132" s="23">
        <v>15</v>
      </c>
      <c r="AI132" s="23">
        <v>15</v>
      </c>
      <c r="AJ132" s="23">
        <v>15</v>
      </c>
      <c r="AK132" s="23">
        <v>15</v>
      </c>
    </row>
    <row r="133" spans="1:37" s="43" customFormat="1" ht="33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62"/>
      <c r="AF133" s="45"/>
      <c r="AG133" s="46"/>
      <c r="AH133" s="45"/>
      <c r="AI133" s="45"/>
      <c r="AJ133" s="45"/>
      <c r="AK133" s="45"/>
    </row>
    <row r="134" spans="1:37" s="43" customFormat="1" ht="33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62"/>
      <c r="AF134" s="45"/>
      <c r="AG134" s="46"/>
      <c r="AH134" s="45"/>
      <c r="AI134" s="45"/>
      <c r="AJ134" s="45"/>
      <c r="AK134" s="45"/>
    </row>
    <row r="135" spans="1:37" s="43" customFormat="1" ht="33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62"/>
      <c r="AF135" s="45"/>
      <c r="AG135" s="46"/>
      <c r="AH135" s="45"/>
      <c r="AI135" s="45"/>
      <c r="AJ135" s="45"/>
      <c r="AK135" s="45"/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</sheetData>
  <sheetProtection/>
  <mergeCells count="53"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  <mergeCell ref="AL2:AR2"/>
    <mergeCell ref="AL3:AR3"/>
    <mergeCell ref="AL4:AR4"/>
    <mergeCell ref="AL5:AR5"/>
    <mergeCell ref="AE3:AK3"/>
    <mergeCell ref="AE4:AK4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D19:E20"/>
    <mergeCell ref="F19:G20"/>
    <mergeCell ref="AD18:AD20"/>
    <mergeCell ref="U19:U20"/>
    <mergeCell ref="R19:S20"/>
    <mergeCell ref="W19:Y20"/>
    <mergeCell ref="T19:T20"/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5:AC85 AB124:AC124 AE85:AG85 AE124:AG124 AK1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2021-02-01T09:30:21Z</cp:lastPrinted>
  <dcterms:created xsi:type="dcterms:W3CDTF">2013-08-05T12:36:42Z</dcterms:created>
  <dcterms:modified xsi:type="dcterms:W3CDTF">2021-02-01T09:30:24Z</dcterms:modified>
  <cp:category/>
  <cp:version/>
  <cp:contentType/>
  <cp:contentStatus/>
</cp:coreProperties>
</file>