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 refMode="R1C1"/>
</workbook>
</file>

<file path=xl/sharedStrings.xml><?xml version="1.0" encoding="utf-8"?>
<sst xmlns="http://schemas.openxmlformats.org/spreadsheetml/2006/main" count="699" uniqueCount="117">
  <si>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</si>
  <si>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</si>
  <si>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</si>
  <si>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</si>
  <si>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</si>
  <si>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</si>
  <si>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</si>
  <si>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</si>
  <si>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</si>
  <si>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</si>
  <si>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</si>
  <si>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</si>
  <si>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</si>
  <si>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</si>
  <si>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</si>
  <si>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</si>
  <si>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</si>
  <si>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</si>
  <si>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</si>
  <si>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</si>
  <si>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</si>
  <si>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</si>
  <si>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</si>
  <si>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</si>
  <si>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</si>
  <si>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</si>
  <si>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</si>
  <si>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</si>
  <si>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</si>
  <si>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</si>
  <si>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</si>
  <si>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</si>
  <si>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</si>
  <si>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</si>
  <si>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</si>
  <si>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</si>
  <si>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</si>
  <si>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</si>
  <si>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</si>
  <si>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</si>
  <si>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</si>
  <si>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</si>
  <si>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</si>
  <si>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</si>
  <si>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</si>
  <si>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</si>
  <si>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</si>
  <si>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</si>
  <si>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</si>
  <si>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</si>
  <si>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</si>
  <si>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</si>
  <si>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</si>
  <si>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</si>
  <si>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</si>
  <si>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</si>
  <si>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</si>
  <si>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</si>
  <si>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</si>
  <si>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</si>
  <si>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</si>
  <si>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</si>
  <si>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</si>
  <si>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</si>
  <si>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</si>
  <si>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</si>
  <si>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</si>
  <si>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</si>
  <si>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</si>
  <si>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</si>
  <si>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</si>
  <si>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</si>
  <si>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</si>
  <si>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</si>
  <si>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</si>
  <si>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</si>
  <si>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</si>
  <si>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</si>
  <si>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</si>
  <si>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</si>
  <si>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</si>
  <si>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</si>
  <si>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</si>
  <si>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</si>
  <si>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</si>
  <si>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</si>
  <si>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</si>
  <si>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</si>
  <si>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</si>
  <si>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</si>
  <si>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</si>
  <si>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</si>
  <si>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</si>
  <si>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</si>
  <si>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</si>
  <si>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</si>
  <si>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</si>
  <si>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</si>
  <si>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</si>
  <si>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</si>
  <si>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</si>
  <si>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</si>
  <si>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</si>
  <si>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</si>
  <si>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</si>
  <si>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</si>
  <si>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</si>
  <si>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</si>
  <si>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</si>
  <si>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</si>
  <si>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</si>
  <si>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</si>
  <si>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</si>
  <si>
    <t>"Управление муниципальным имуществом и земельными отношениями" на 2018-2023 годы</t>
  </si>
  <si>
    <t>Мероприятие 3.004  «Организация проведения кадастровых работ по переводу земель сельскохозяйственного назначения в земли лесного фонда"</t>
  </si>
  <si>
    <t>га</t>
  </si>
  <si>
    <t>Показатель 1 "Площадь земельных участков сельскохозяйственного назначения, предлагаемых к переводу в земли лесного фонда"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</si>
</sst>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justify" wrapText="1"/>
    </xf>
    <xf numFmtId="0" fontId="8" fillId="0" borderId="0" xfId="0" applyFont="1" applyFill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49" fontId="1" fillId="34" borderId="13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601450" y="335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4"/>
  <sheetViews>
    <sheetView tabSelected="1" zoomScalePageLayoutView="0" workbookViewId="0" topLeftCell="A1">
      <selection activeCell="AC71" sqref="AC71"/>
    </sheetView>
  </sheetViews>
  <sheetFormatPr defaultColWidth="9.00390625" defaultRowHeight="33" customHeight="1"/>
  <cols>
    <col min="1" max="1" width="1.75390625" style="59" customWidth="1"/>
    <col min="2" max="3" width="2.00390625" style="59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65" customWidth="1"/>
    <col min="33" max="33" width="7.75390625" style="75" customWidth="1"/>
    <col min="34" max="34" width="8.125" style="75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/>
    <row r="2" spans="1:45" s="1" customFormat="1" ht="18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E2" s="82"/>
      <c r="AF2" s="82"/>
      <c r="AG2" s="82"/>
      <c r="AH2" s="82"/>
      <c r="AI2" s="82"/>
      <c r="AJ2" s="82"/>
      <c r="AK2" s="82"/>
      <c r="AM2" s="82"/>
      <c r="AN2" s="82"/>
      <c r="AO2" s="82"/>
      <c r="AP2" s="82"/>
      <c r="AQ2" s="82"/>
      <c r="AR2" s="82"/>
      <c r="AS2" s="82"/>
    </row>
    <row r="3" spans="1:45" s="1" customFormat="1" ht="26.25" customHeight="1">
      <c r="A3" s="58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E3" s="82"/>
      <c r="AF3" s="82"/>
      <c r="AG3" s="82"/>
      <c r="AH3" s="82"/>
      <c r="AI3" s="82"/>
      <c r="AJ3" s="82"/>
      <c r="AK3" s="82"/>
      <c r="AM3" s="82"/>
      <c r="AN3" s="82"/>
      <c r="AO3" s="82"/>
      <c r="AP3" s="82"/>
      <c r="AQ3" s="82"/>
      <c r="AR3" s="82"/>
      <c r="AS3" s="82"/>
    </row>
    <row r="4" spans="1:45" s="1" customFormat="1" ht="44.25" customHeight="1">
      <c r="A4" s="91" t="s">
        <v>113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E4" s="82"/>
      <c r="AF4" s="82"/>
      <c r="AG4" s="82"/>
      <c r="AH4" s="82"/>
      <c r="AI4" s="82"/>
      <c r="AJ4" s="82"/>
      <c r="AK4" s="82"/>
      <c r="AM4" s="82"/>
      <c r="AN4" s="82"/>
      <c r="AO4" s="82"/>
      <c r="AP4" s="82"/>
      <c r="AQ4" s="82"/>
      <c r="AR4" s="82"/>
      <c r="AS4" s="82"/>
    </row>
    <row r="5" spans="1:45" s="1" customFormat="1" ht="16.5" customHeight="1">
      <c r="A5" s="58"/>
      <c r="B5" s="58"/>
      <c r="C5" s="58"/>
      <c r="H5" s="103" t="s">
        <v>19</v>
      </c>
      <c r="I5" s="103"/>
      <c r="J5" s="103"/>
      <c r="K5" s="103"/>
      <c r="L5" s="103"/>
      <c r="M5" s="103"/>
      <c r="N5" s="103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E5" s="82"/>
      <c r="AF5" s="82"/>
      <c r="AG5" s="82"/>
      <c r="AH5" s="82"/>
      <c r="AI5" s="82"/>
      <c r="AJ5" s="82"/>
      <c r="AK5" s="82"/>
      <c r="AM5" s="82"/>
      <c r="AN5" s="82"/>
      <c r="AO5" s="82"/>
      <c r="AP5" s="82"/>
      <c r="AQ5" s="82"/>
      <c r="AR5" s="82"/>
      <c r="AS5" s="82"/>
    </row>
    <row r="6" spans="1:45" s="1" customFormat="1" ht="14.25" customHeight="1">
      <c r="A6" s="58"/>
      <c r="B6" s="58"/>
      <c r="C6" s="58"/>
      <c r="AE6" s="90" t="s">
        <v>40</v>
      </c>
      <c r="AF6" s="90"/>
      <c r="AG6" s="90"/>
      <c r="AH6" s="90"/>
      <c r="AI6" s="90"/>
      <c r="AJ6" s="90"/>
      <c r="AK6" s="90"/>
      <c r="AM6" s="82"/>
      <c r="AN6" s="82"/>
      <c r="AO6" s="82"/>
      <c r="AP6" s="82"/>
      <c r="AQ6" s="82"/>
      <c r="AR6" s="82"/>
      <c r="AS6" s="82"/>
    </row>
    <row r="7" spans="1:45" s="1" customFormat="1" ht="24.75" customHeight="1">
      <c r="A7" s="82" t="s">
        <v>60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66"/>
      <c r="AG7" s="58"/>
      <c r="AH7" s="58"/>
      <c r="AM7" s="82"/>
      <c r="AN7" s="82"/>
      <c r="AO7" s="82"/>
      <c r="AP7" s="82"/>
      <c r="AQ7" s="82"/>
      <c r="AR7" s="82"/>
      <c r="AS7" s="82"/>
    </row>
    <row r="8" spans="1:45" s="1" customFormat="1" ht="13.5" customHeight="1">
      <c r="A8" s="58"/>
      <c r="B8" s="58"/>
      <c r="C8" s="58"/>
      <c r="AF8" s="66"/>
      <c r="AG8" s="58"/>
      <c r="AH8" s="58"/>
      <c r="AN8" s="82"/>
      <c r="AO8" s="82"/>
      <c r="AP8" s="82"/>
      <c r="AQ8" s="82"/>
      <c r="AR8" s="82"/>
      <c r="AS8" s="82"/>
    </row>
    <row r="9" spans="1:45" s="1" customFormat="1" ht="14.25" customHeight="1">
      <c r="A9" s="102" t="s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AF9" s="66"/>
      <c r="AG9" s="58"/>
      <c r="AH9" s="58"/>
      <c r="AN9" s="90"/>
      <c r="AO9" s="90"/>
      <c r="AP9" s="90"/>
      <c r="AQ9" s="90"/>
      <c r="AR9" s="90"/>
      <c r="AS9" s="90"/>
    </row>
    <row r="10" spans="1:45" s="21" customFormat="1" ht="18.75" customHeight="1">
      <c r="A10" s="98" t="s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AF10" s="67"/>
      <c r="AG10" s="79"/>
      <c r="AH10" s="76"/>
      <c r="AN10" s="105"/>
      <c r="AO10" s="105"/>
      <c r="AP10" s="105"/>
      <c r="AQ10" s="105"/>
      <c r="AR10" s="105"/>
      <c r="AS10" s="105"/>
    </row>
    <row r="11" spans="1:34" s="21" customFormat="1" ht="14.25" customHeight="1">
      <c r="A11" s="98" t="s">
        <v>30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AF11" s="67"/>
      <c r="AG11" s="76"/>
      <c r="AH11" s="76"/>
    </row>
    <row r="12" spans="1:34" s="21" customFormat="1" ht="14.25" customHeight="1">
      <c r="A12" s="98" t="s">
        <v>21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AF12" s="67"/>
      <c r="AG12" s="76"/>
      <c r="AH12" s="76"/>
    </row>
    <row r="13" spans="1:34" s="21" customFormat="1" ht="13.5" customHeight="1">
      <c r="A13" s="98" t="s">
        <v>22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AF13" s="67"/>
      <c r="AG13" s="76"/>
      <c r="AH13" s="76"/>
    </row>
    <row r="14" spans="1:34" s="21" customFormat="1" ht="12.75" customHeight="1">
      <c r="A14" s="98" t="s">
        <v>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AF14" s="67"/>
      <c r="AG14" s="76"/>
      <c r="AH14" s="76"/>
    </row>
    <row r="15" spans="1:36" s="21" customFormat="1" ht="19.5" customHeight="1">
      <c r="A15" s="98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20"/>
      <c r="AJ15" s="20"/>
    </row>
    <row r="16" spans="1:34" s="21" customFormat="1" ht="13.5" customHeight="1">
      <c r="A16" s="98" t="s">
        <v>25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76"/>
    </row>
    <row r="17" spans="1:34" s="21" customFormat="1" ht="13.5" customHeight="1">
      <c r="A17" s="60"/>
      <c r="B17" s="60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8"/>
      <c r="AG17" s="60"/>
      <c r="AH17" s="76"/>
    </row>
    <row r="18" spans="1:34" s="1" customFormat="1" ht="15" customHeight="1">
      <c r="A18" s="58"/>
      <c r="B18" s="58"/>
      <c r="C18" s="58"/>
      <c r="AF18" s="66"/>
      <c r="AG18" s="58"/>
      <c r="AH18" s="58"/>
    </row>
    <row r="19" spans="1:50" s="1" customFormat="1" ht="73.5" customHeight="1">
      <c r="A19" s="129" t="s">
        <v>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88" t="s">
        <v>9</v>
      </c>
      <c r="S19" s="88"/>
      <c r="T19" s="88"/>
      <c r="U19" s="88"/>
      <c r="V19" s="88"/>
      <c r="W19" s="88"/>
      <c r="X19" s="88"/>
      <c r="Y19" s="88"/>
      <c r="Z19" s="88"/>
      <c r="AA19" s="89"/>
      <c r="AB19" s="116" t="s">
        <v>27</v>
      </c>
      <c r="AC19" s="130" t="s">
        <v>14</v>
      </c>
      <c r="AD19" s="83" t="s">
        <v>41</v>
      </c>
      <c r="AE19" s="87" t="s">
        <v>15</v>
      </c>
      <c r="AF19" s="88"/>
      <c r="AG19" s="88"/>
      <c r="AH19" s="88"/>
      <c r="AI19" s="88"/>
      <c r="AJ19" s="89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123" t="s">
        <v>4</v>
      </c>
      <c r="B20" s="124"/>
      <c r="C20" s="125"/>
      <c r="D20" s="92" t="s">
        <v>5</v>
      </c>
      <c r="E20" s="94"/>
      <c r="F20" s="92" t="s">
        <v>6</v>
      </c>
      <c r="G20" s="94"/>
      <c r="H20" s="120" t="s">
        <v>29</v>
      </c>
      <c r="I20" s="121"/>
      <c r="J20" s="121"/>
      <c r="K20" s="121"/>
      <c r="L20" s="121"/>
      <c r="M20" s="121"/>
      <c r="N20" s="121"/>
      <c r="O20" s="121"/>
      <c r="P20" s="121"/>
      <c r="Q20" s="122"/>
      <c r="R20" s="92" t="s">
        <v>7</v>
      </c>
      <c r="S20" s="94"/>
      <c r="T20" s="106" t="s">
        <v>8</v>
      </c>
      <c r="U20" s="106" t="s">
        <v>10</v>
      </c>
      <c r="V20" s="111" t="s">
        <v>11</v>
      </c>
      <c r="W20" s="92" t="s">
        <v>12</v>
      </c>
      <c r="X20" s="93"/>
      <c r="Y20" s="94"/>
      <c r="Z20" s="92" t="s">
        <v>13</v>
      </c>
      <c r="AA20" s="94"/>
      <c r="AB20" s="117"/>
      <c r="AC20" s="131"/>
      <c r="AD20" s="115"/>
      <c r="AE20" s="80" t="s">
        <v>35</v>
      </c>
      <c r="AF20" s="113" t="s">
        <v>31</v>
      </c>
      <c r="AG20" s="100" t="s">
        <v>36</v>
      </c>
      <c r="AH20" s="100" t="s">
        <v>37</v>
      </c>
      <c r="AI20" s="85" t="s">
        <v>38</v>
      </c>
      <c r="AJ20" s="85" t="s">
        <v>39</v>
      </c>
      <c r="AK20" s="83" t="s">
        <v>28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126"/>
      <c r="B21" s="127"/>
      <c r="C21" s="128"/>
      <c r="D21" s="95"/>
      <c r="E21" s="97"/>
      <c r="F21" s="95"/>
      <c r="G21" s="97"/>
      <c r="H21" s="108" t="s">
        <v>7</v>
      </c>
      <c r="I21" s="119"/>
      <c r="J21" s="19" t="s">
        <v>8</v>
      </c>
      <c r="K21" s="108" t="s">
        <v>11</v>
      </c>
      <c r="L21" s="119"/>
      <c r="M21" s="108" t="s">
        <v>26</v>
      </c>
      <c r="N21" s="109"/>
      <c r="O21" s="109"/>
      <c r="P21" s="109"/>
      <c r="Q21" s="110"/>
      <c r="R21" s="95"/>
      <c r="S21" s="97"/>
      <c r="T21" s="107"/>
      <c r="U21" s="107"/>
      <c r="V21" s="112"/>
      <c r="W21" s="95"/>
      <c r="X21" s="96"/>
      <c r="Y21" s="97"/>
      <c r="Z21" s="95"/>
      <c r="AA21" s="97"/>
      <c r="AB21" s="118"/>
      <c r="AC21" s="132"/>
      <c r="AD21" s="84"/>
      <c r="AE21" s="81"/>
      <c r="AF21" s="114"/>
      <c r="AG21" s="101"/>
      <c r="AH21" s="101"/>
      <c r="AI21" s="86"/>
      <c r="AJ21" s="86"/>
      <c r="AK21" s="84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69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8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5" t="s">
        <v>16</v>
      </c>
      <c r="AC23" s="26" t="s">
        <v>20</v>
      </c>
      <c r="AD23" s="26" t="s">
        <v>32</v>
      </c>
      <c r="AE23" s="56">
        <v>4358.8</v>
      </c>
      <c r="AF23" s="70">
        <v>4383.3</v>
      </c>
      <c r="AG23" s="56">
        <v>3564.4</v>
      </c>
      <c r="AH23" s="56">
        <v>3343.4</v>
      </c>
      <c r="AI23" s="56">
        <v>3229.4</v>
      </c>
      <c r="AJ23" s="56">
        <f>AJ24+AJ76</f>
        <v>2449</v>
      </c>
      <c r="AK23" s="26" t="s">
        <v>32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20</v>
      </c>
      <c r="AD24" s="26" t="s">
        <v>32</v>
      </c>
      <c r="AE24" s="9">
        <v>1803.1</v>
      </c>
      <c r="AF24" s="71">
        <v>1763.2</v>
      </c>
      <c r="AG24" s="26">
        <v>386</v>
      </c>
      <c r="AH24" s="26">
        <v>165</v>
      </c>
      <c r="AI24" s="9">
        <v>51</v>
      </c>
      <c r="AJ24" s="9">
        <f>AJ28</f>
        <v>176.2</v>
      </c>
      <c r="AK24" s="26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69</v>
      </c>
      <c r="AC25" s="30" t="s">
        <v>34</v>
      </c>
      <c r="AD25" s="31" t="s">
        <v>32</v>
      </c>
      <c r="AE25" s="51" t="s">
        <v>93</v>
      </c>
      <c r="AF25" s="72" t="s">
        <v>93</v>
      </c>
      <c r="AG25" s="52" t="s">
        <v>93</v>
      </c>
      <c r="AH25" s="52" t="s">
        <v>93</v>
      </c>
      <c r="AI25" s="52" t="s">
        <v>93</v>
      </c>
      <c r="AJ25" s="52" t="s">
        <v>93</v>
      </c>
      <c r="AK25" s="53" t="s">
        <v>93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0" t="s">
        <v>77</v>
      </c>
      <c r="AC26" s="3" t="s">
        <v>20</v>
      </c>
      <c r="AD26" s="14">
        <v>1737.8</v>
      </c>
      <c r="AE26" s="3">
        <v>1900</v>
      </c>
      <c r="AF26" s="69">
        <v>1963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13703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78</v>
      </c>
      <c r="AC27" s="3" t="s">
        <v>20</v>
      </c>
      <c r="AD27" s="14">
        <v>2599.8</v>
      </c>
      <c r="AE27" s="3">
        <v>2230</v>
      </c>
      <c r="AF27" s="69">
        <v>4675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15825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6" t="s">
        <v>91</v>
      </c>
      <c r="AC28" s="3" t="s">
        <v>20</v>
      </c>
      <c r="AD28" s="14" t="s">
        <v>32</v>
      </c>
      <c r="AE28" s="14">
        <v>1803.1</v>
      </c>
      <c r="AF28" s="69">
        <v>1763.2</v>
      </c>
      <c r="AG28" s="14">
        <v>386</v>
      </c>
      <c r="AH28" s="14">
        <v>165</v>
      </c>
      <c r="AI28" s="14">
        <v>51</v>
      </c>
      <c r="AJ28" s="14">
        <f>AJ29+AJ36+AJ59</f>
        <v>176.2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84</v>
      </c>
      <c r="AC29" s="3" t="s">
        <v>20</v>
      </c>
      <c r="AD29" s="14" t="s">
        <v>32</v>
      </c>
      <c r="AE29" s="3">
        <v>0</v>
      </c>
      <c r="AF29" s="69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85</v>
      </c>
      <c r="AC30" s="34" t="s">
        <v>42</v>
      </c>
      <c r="AD30" s="14">
        <v>0</v>
      </c>
      <c r="AE30" s="3">
        <v>50</v>
      </c>
      <c r="AF30" s="69">
        <v>187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437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86</v>
      </c>
      <c r="AC31" s="34" t="s">
        <v>18</v>
      </c>
      <c r="AD31" s="14">
        <v>2.2</v>
      </c>
      <c r="AE31" s="3">
        <v>2.1</v>
      </c>
      <c r="AF31" s="69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87</v>
      </c>
      <c r="AC32" s="34" t="s">
        <v>94</v>
      </c>
      <c r="AD32" s="23" t="s">
        <v>32</v>
      </c>
      <c r="AE32" s="23">
        <v>1</v>
      </c>
      <c r="AF32" s="69">
        <v>1</v>
      </c>
      <c r="AG32" s="15">
        <v>1</v>
      </c>
      <c r="AH32" s="15">
        <v>1</v>
      </c>
      <c r="AI32" s="27">
        <v>1</v>
      </c>
      <c r="AJ32" s="27">
        <v>1</v>
      </c>
      <c r="AK32" s="23" t="s">
        <v>32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88</v>
      </c>
      <c r="AC33" s="34" t="s">
        <v>18</v>
      </c>
      <c r="AD33" s="23" t="s">
        <v>32</v>
      </c>
      <c r="AE33" s="23">
        <v>10</v>
      </c>
      <c r="AF33" s="69">
        <v>23</v>
      </c>
      <c r="AG33" s="15">
        <v>15</v>
      </c>
      <c r="AH33" s="15">
        <v>15</v>
      </c>
      <c r="AI33" s="27">
        <v>15</v>
      </c>
      <c r="AJ33" s="27">
        <v>15</v>
      </c>
      <c r="AK33" s="23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5" t="s">
        <v>89</v>
      </c>
      <c r="AC34" s="34" t="s">
        <v>94</v>
      </c>
      <c r="AD34" s="14" t="s">
        <v>32</v>
      </c>
      <c r="AE34" s="14">
        <v>1</v>
      </c>
      <c r="AF34" s="69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32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6" t="s">
        <v>90</v>
      </c>
      <c r="AC35" s="34" t="s">
        <v>18</v>
      </c>
      <c r="AD35" s="14" t="s">
        <v>32</v>
      </c>
      <c r="AE35" s="3">
        <v>100</v>
      </c>
      <c r="AF35" s="69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7" t="s">
        <v>92</v>
      </c>
      <c r="AC36" s="34" t="s">
        <v>42</v>
      </c>
      <c r="AD36" s="26" t="s">
        <v>32</v>
      </c>
      <c r="AE36" s="26">
        <v>1305.1</v>
      </c>
      <c r="AF36" s="71">
        <v>1344.4</v>
      </c>
      <c r="AG36" s="26">
        <v>206</v>
      </c>
      <c r="AH36" s="26">
        <f>AH39+AH41+AH49+AH51</f>
        <v>165</v>
      </c>
      <c r="AI36" s="26">
        <f>AI39+AI41+AI49+AI51</f>
        <v>51</v>
      </c>
      <c r="AJ36" s="26">
        <f>AJ39+AJ41+AJ49+AJ51</f>
        <v>144.2</v>
      </c>
      <c r="AK36" s="26" t="s">
        <v>32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32</v>
      </c>
      <c r="E37" s="13" t="s">
        <v>32</v>
      </c>
      <c r="F37" s="13" t="s">
        <v>32</v>
      </c>
      <c r="G37" s="13" t="s">
        <v>32</v>
      </c>
      <c r="H37" s="13" t="s">
        <v>32</v>
      </c>
      <c r="I37" s="13" t="s">
        <v>32</v>
      </c>
      <c r="J37" s="13" t="s">
        <v>32</v>
      </c>
      <c r="K37" s="13" t="s">
        <v>32</v>
      </c>
      <c r="L37" s="13" t="s">
        <v>32</v>
      </c>
      <c r="M37" s="13" t="s">
        <v>32</v>
      </c>
      <c r="N37" s="13" t="s">
        <v>32</v>
      </c>
      <c r="O37" s="13" t="s">
        <v>32</v>
      </c>
      <c r="P37" s="13" t="s">
        <v>32</v>
      </c>
      <c r="Q37" s="13" t="s">
        <v>32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39" t="s">
        <v>76</v>
      </c>
      <c r="AC37" s="34" t="s">
        <v>42</v>
      </c>
      <c r="AD37" s="14">
        <v>721.8</v>
      </c>
      <c r="AE37" s="3">
        <v>594</v>
      </c>
      <c r="AF37" s="69">
        <v>590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0" ref="AK37:AK42">SUM(AE37:AJ37)</f>
        <v>3560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32</v>
      </c>
      <c r="E38" s="13" t="s">
        <v>32</v>
      </c>
      <c r="F38" s="13" t="s">
        <v>32</v>
      </c>
      <c r="G38" s="13" t="s">
        <v>32</v>
      </c>
      <c r="H38" s="13" t="s">
        <v>32</v>
      </c>
      <c r="I38" s="13" t="s">
        <v>32</v>
      </c>
      <c r="J38" s="13" t="s">
        <v>32</v>
      </c>
      <c r="K38" s="13" t="s">
        <v>32</v>
      </c>
      <c r="L38" s="13" t="s">
        <v>32</v>
      </c>
      <c r="M38" s="13" t="s">
        <v>32</v>
      </c>
      <c r="N38" s="13" t="s">
        <v>32</v>
      </c>
      <c r="O38" s="13" t="s">
        <v>32</v>
      </c>
      <c r="P38" s="13" t="s">
        <v>32</v>
      </c>
      <c r="Q38" s="13" t="s">
        <v>32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8" t="s">
        <v>79</v>
      </c>
      <c r="AC38" s="34" t="s">
        <v>42</v>
      </c>
      <c r="AD38" s="14">
        <v>44.9</v>
      </c>
      <c r="AE38" s="3">
        <v>10</v>
      </c>
      <c r="AF38" s="69">
        <v>22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0"/>
        <v>72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99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39" t="s">
        <v>43</v>
      </c>
      <c r="AC39" s="34" t="s">
        <v>42</v>
      </c>
      <c r="AD39" s="14" t="s">
        <v>32</v>
      </c>
      <c r="AE39" s="3">
        <v>8</v>
      </c>
      <c r="AF39" s="69">
        <v>0</v>
      </c>
      <c r="AG39" s="14">
        <v>8</v>
      </c>
      <c r="AH39" s="14">
        <v>8</v>
      </c>
      <c r="AI39" s="14">
        <v>8</v>
      </c>
      <c r="AJ39" s="14">
        <v>8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39" t="s">
        <v>64</v>
      </c>
      <c r="AC40" s="34" t="s">
        <v>95</v>
      </c>
      <c r="AD40" s="14" t="s">
        <v>32</v>
      </c>
      <c r="AE40" s="3">
        <v>1</v>
      </c>
      <c r="AF40" s="69">
        <v>0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0"/>
        <v>5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99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2" t="s">
        <v>44</v>
      </c>
      <c r="AC41" s="34" t="s">
        <v>42</v>
      </c>
      <c r="AD41" s="14" t="s">
        <v>32</v>
      </c>
      <c r="AE41" s="3">
        <v>44.5</v>
      </c>
      <c r="AF41" s="69">
        <v>70</v>
      </c>
      <c r="AG41" s="15">
        <v>30</v>
      </c>
      <c r="AH41" s="15">
        <v>30</v>
      </c>
      <c r="AI41" s="15">
        <v>30</v>
      </c>
      <c r="AJ41" s="15">
        <v>36</v>
      </c>
      <c r="AK41" s="14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2" t="s">
        <v>63</v>
      </c>
      <c r="AC42" s="34" t="s">
        <v>95</v>
      </c>
      <c r="AD42" s="14" t="s">
        <v>32</v>
      </c>
      <c r="AE42" s="3">
        <v>9</v>
      </c>
      <c r="AF42" s="69">
        <v>18</v>
      </c>
      <c r="AG42" s="15">
        <v>6</v>
      </c>
      <c r="AH42" s="15">
        <v>9</v>
      </c>
      <c r="AI42" s="15">
        <v>9</v>
      </c>
      <c r="AJ42" s="15">
        <v>9</v>
      </c>
      <c r="AK42" s="14">
        <f t="shared" si="0"/>
        <v>60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45</v>
      </c>
      <c r="AC43" s="34" t="s">
        <v>94</v>
      </c>
      <c r="AD43" s="23" t="s">
        <v>32</v>
      </c>
      <c r="AE43" s="23">
        <v>1</v>
      </c>
      <c r="AF43" s="69">
        <v>1</v>
      </c>
      <c r="AG43" s="15">
        <v>1</v>
      </c>
      <c r="AH43" s="15">
        <v>1</v>
      </c>
      <c r="AI43" s="27">
        <v>1</v>
      </c>
      <c r="AJ43" s="27">
        <v>1</v>
      </c>
      <c r="AK43" s="23" t="s">
        <v>32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65</v>
      </c>
      <c r="AC44" s="34" t="s">
        <v>68</v>
      </c>
      <c r="AD44" s="23" t="s">
        <v>32</v>
      </c>
      <c r="AE44" s="23">
        <v>15</v>
      </c>
      <c r="AF44" s="69">
        <v>1</v>
      </c>
      <c r="AG44" s="15">
        <v>2</v>
      </c>
      <c r="AH44" s="15">
        <v>8</v>
      </c>
      <c r="AI44" s="27">
        <v>7</v>
      </c>
      <c r="AJ44" s="27">
        <v>6</v>
      </c>
      <c r="AK44" s="23">
        <f>SUM(AE44:AJ44)</f>
        <v>39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32</v>
      </c>
      <c r="E45" s="13" t="s">
        <v>32</v>
      </c>
      <c r="F45" s="13" t="s">
        <v>32</v>
      </c>
      <c r="G45" s="13" t="s">
        <v>32</v>
      </c>
      <c r="H45" s="13" t="s">
        <v>32</v>
      </c>
      <c r="I45" s="13" t="s">
        <v>32</v>
      </c>
      <c r="J45" s="13" t="s">
        <v>32</v>
      </c>
      <c r="K45" s="13" t="s">
        <v>32</v>
      </c>
      <c r="L45" s="13" t="s">
        <v>32</v>
      </c>
      <c r="M45" s="13" t="s">
        <v>32</v>
      </c>
      <c r="N45" s="13" t="s">
        <v>32</v>
      </c>
      <c r="O45" s="13" t="s">
        <v>32</v>
      </c>
      <c r="P45" s="13" t="s">
        <v>32</v>
      </c>
      <c r="Q45" s="13" t="s">
        <v>32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46</v>
      </c>
      <c r="AC45" s="34" t="s">
        <v>94</v>
      </c>
      <c r="AD45" s="23" t="s">
        <v>32</v>
      </c>
      <c r="AE45" s="23">
        <v>1</v>
      </c>
      <c r="AF45" s="69">
        <v>1</v>
      </c>
      <c r="AG45" s="15">
        <v>1</v>
      </c>
      <c r="AH45" s="15">
        <v>1</v>
      </c>
      <c r="AI45" s="27">
        <v>1</v>
      </c>
      <c r="AJ45" s="27">
        <v>1</v>
      </c>
      <c r="AK45" s="23" t="s">
        <v>32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66</v>
      </c>
      <c r="AC46" s="34" t="s">
        <v>94</v>
      </c>
      <c r="AD46" s="23" t="s">
        <v>32</v>
      </c>
      <c r="AE46" s="23">
        <v>1</v>
      </c>
      <c r="AF46" s="69">
        <v>1</v>
      </c>
      <c r="AG46" s="15">
        <v>1</v>
      </c>
      <c r="AH46" s="15">
        <v>1</v>
      </c>
      <c r="AI46" s="27">
        <v>1</v>
      </c>
      <c r="AJ46" s="27">
        <v>1</v>
      </c>
      <c r="AK46" s="23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32</v>
      </c>
      <c r="E47" s="13" t="s">
        <v>32</v>
      </c>
      <c r="F47" s="13" t="s">
        <v>32</v>
      </c>
      <c r="G47" s="13" t="s">
        <v>32</v>
      </c>
      <c r="H47" s="13" t="s">
        <v>32</v>
      </c>
      <c r="I47" s="13" t="s">
        <v>32</v>
      </c>
      <c r="J47" s="13" t="s">
        <v>32</v>
      </c>
      <c r="K47" s="13" t="s">
        <v>32</v>
      </c>
      <c r="L47" s="13" t="s">
        <v>32</v>
      </c>
      <c r="M47" s="13" t="s">
        <v>32</v>
      </c>
      <c r="N47" s="13" t="s">
        <v>32</v>
      </c>
      <c r="O47" s="13" t="s">
        <v>32</v>
      </c>
      <c r="P47" s="13" t="s">
        <v>32</v>
      </c>
      <c r="Q47" s="13" t="s">
        <v>32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62</v>
      </c>
      <c r="AC47" s="34" t="s">
        <v>94</v>
      </c>
      <c r="AD47" s="14" t="s">
        <v>32</v>
      </c>
      <c r="AE47" s="3">
        <v>1</v>
      </c>
      <c r="AF47" s="69">
        <v>1</v>
      </c>
      <c r="AG47" s="14">
        <v>1</v>
      </c>
      <c r="AH47" s="14">
        <v>1</v>
      </c>
      <c r="AI47" s="23">
        <v>1</v>
      </c>
      <c r="AJ47" s="23">
        <v>1</v>
      </c>
      <c r="AK47" s="23" t="s">
        <v>32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75</v>
      </c>
      <c r="AC48" s="34" t="s">
        <v>68</v>
      </c>
      <c r="AD48" s="14" t="s">
        <v>32</v>
      </c>
      <c r="AE48" s="3">
        <v>2</v>
      </c>
      <c r="AF48" s="69">
        <v>2</v>
      </c>
      <c r="AG48" s="14">
        <v>2</v>
      </c>
      <c r="AH48" s="14">
        <v>2</v>
      </c>
      <c r="AI48" s="23">
        <v>2</v>
      </c>
      <c r="AJ48" s="23">
        <v>2</v>
      </c>
      <c r="AK48" s="23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99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4" t="s">
        <v>47</v>
      </c>
      <c r="AC49" s="34" t="s">
        <v>42</v>
      </c>
      <c r="AD49" s="14" t="s">
        <v>32</v>
      </c>
      <c r="AE49" s="3">
        <v>336.5</v>
      </c>
      <c r="AF49" s="69">
        <v>611.5</v>
      </c>
      <c r="AG49" s="14">
        <v>137</v>
      </c>
      <c r="AH49" s="14">
        <v>117</v>
      </c>
      <c r="AI49" s="23">
        <v>3</v>
      </c>
      <c r="AJ49" s="23">
        <v>82.2</v>
      </c>
      <c r="AK49" s="23" t="s">
        <v>32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4" t="s">
        <v>67</v>
      </c>
      <c r="AC50" s="34" t="s">
        <v>95</v>
      </c>
      <c r="AD50" s="14" t="s">
        <v>32</v>
      </c>
      <c r="AE50" s="3">
        <v>19</v>
      </c>
      <c r="AF50" s="69">
        <v>18</v>
      </c>
      <c r="AG50" s="14">
        <v>16</v>
      </c>
      <c r="AH50" s="14">
        <v>16</v>
      </c>
      <c r="AI50" s="23">
        <v>16</v>
      </c>
      <c r="AJ50" s="23">
        <v>16</v>
      </c>
      <c r="AK50" s="23">
        <f>SUM(AE50:AJ50)</f>
        <v>101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99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96</v>
      </c>
      <c r="AC51" s="34" t="s">
        <v>42</v>
      </c>
      <c r="AD51" s="14" t="s">
        <v>32</v>
      </c>
      <c r="AE51" s="3">
        <v>18</v>
      </c>
      <c r="AF51" s="69">
        <v>18</v>
      </c>
      <c r="AG51" s="14">
        <v>10</v>
      </c>
      <c r="AH51" s="14">
        <v>10</v>
      </c>
      <c r="AI51" s="23">
        <v>10</v>
      </c>
      <c r="AJ51" s="23">
        <v>18</v>
      </c>
      <c r="AK51" s="23" t="s">
        <v>32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8" t="s">
        <v>58</v>
      </c>
      <c r="AC52" s="34" t="s">
        <v>59</v>
      </c>
      <c r="AD52" s="14" t="s">
        <v>32</v>
      </c>
      <c r="AE52" s="3">
        <v>304.1</v>
      </c>
      <c r="AF52" s="69">
        <v>180.4</v>
      </c>
      <c r="AG52" s="14">
        <v>180.4</v>
      </c>
      <c r="AH52" s="14">
        <v>180.4</v>
      </c>
      <c r="AI52" s="23">
        <v>180.4</v>
      </c>
      <c r="AJ52" s="23">
        <v>180.4</v>
      </c>
      <c r="AK52" s="23">
        <f>SUM(AE52:AJ52)</f>
        <v>1206.1000000000001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32</v>
      </c>
      <c r="E53" s="13" t="s">
        <v>32</v>
      </c>
      <c r="F53" s="13" t="s">
        <v>32</v>
      </c>
      <c r="G53" s="13" t="s">
        <v>32</v>
      </c>
      <c r="H53" s="13" t="s">
        <v>32</v>
      </c>
      <c r="I53" s="13" t="s">
        <v>32</v>
      </c>
      <c r="J53" s="13" t="s">
        <v>32</v>
      </c>
      <c r="K53" s="13" t="s">
        <v>32</v>
      </c>
      <c r="L53" s="13" t="s">
        <v>32</v>
      </c>
      <c r="M53" s="13" t="s">
        <v>32</v>
      </c>
      <c r="N53" s="13" t="s">
        <v>32</v>
      </c>
      <c r="O53" s="13" t="s">
        <v>32</v>
      </c>
      <c r="P53" s="13" t="s">
        <v>32</v>
      </c>
      <c r="Q53" s="13" t="s">
        <v>32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5" t="s">
        <v>97</v>
      </c>
      <c r="AC53" s="34" t="s">
        <v>94</v>
      </c>
      <c r="AD53" s="14" t="s">
        <v>32</v>
      </c>
      <c r="AE53" s="3">
        <v>1</v>
      </c>
      <c r="AF53" s="69">
        <v>1</v>
      </c>
      <c r="AG53" s="14">
        <v>1</v>
      </c>
      <c r="AH53" s="14">
        <v>1</v>
      </c>
      <c r="AI53" s="23">
        <v>1</v>
      </c>
      <c r="AJ53" s="23">
        <v>1</v>
      </c>
      <c r="AK53" s="23" t="s">
        <v>32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5" t="s">
        <v>80</v>
      </c>
      <c r="AC54" s="34" t="s">
        <v>68</v>
      </c>
      <c r="AD54" s="14" t="s">
        <v>32</v>
      </c>
      <c r="AE54" s="3">
        <v>1</v>
      </c>
      <c r="AF54" s="69">
        <v>44</v>
      </c>
      <c r="AG54" s="14">
        <v>1</v>
      </c>
      <c r="AH54" s="14">
        <v>1</v>
      </c>
      <c r="AI54" s="23">
        <v>1</v>
      </c>
      <c r="AJ54" s="23">
        <v>1</v>
      </c>
      <c r="AK54" s="23">
        <f>SUM(AE54:AJ54)</f>
        <v>49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101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5" t="s">
        <v>100</v>
      </c>
      <c r="AC55" s="34" t="s">
        <v>42</v>
      </c>
      <c r="AD55" s="14" t="s">
        <v>32</v>
      </c>
      <c r="AE55" s="3">
        <v>17</v>
      </c>
      <c r="AF55" s="69">
        <v>21</v>
      </c>
      <c r="AG55" s="14">
        <v>21</v>
      </c>
      <c r="AH55" s="14">
        <v>0</v>
      </c>
      <c r="AI55" s="23">
        <v>0</v>
      </c>
      <c r="AJ55" s="23">
        <v>0</v>
      </c>
      <c r="AK55" s="23" t="s">
        <v>32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5" t="s">
        <v>109</v>
      </c>
      <c r="AC56" s="34" t="s">
        <v>68</v>
      </c>
      <c r="AD56" s="14" t="s">
        <v>32</v>
      </c>
      <c r="AE56" s="3">
        <v>1</v>
      </c>
      <c r="AF56" s="69">
        <v>1</v>
      </c>
      <c r="AG56" s="14">
        <v>1</v>
      </c>
      <c r="AH56" s="14">
        <v>0</v>
      </c>
      <c r="AI56" s="23">
        <v>0</v>
      </c>
      <c r="AJ56" s="23">
        <v>0</v>
      </c>
      <c r="AK56" s="23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99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5" t="s">
        <v>111</v>
      </c>
      <c r="AC57" s="34" t="s">
        <v>42</v>
      </c>
      <c r="AD57" s="14" t="s">
        <v>32</v>
      </c>
      <c r="AE57" s="3">
        <v>881.1</v>
      </c>
      <c r="AF57" s="69">
        <v>623.9</v>
      </c>
      <c r="AG57" s="14">
        <v>0</v>
      </c>
      <c r="AH57" s="14">
        <v>0</v>
      </c>
      <c r="AI57" s="23">
        <v>0</v>
      </c>
      <c r="AJ57" s="23">
        <v>0</v>
      </c>
      <c r="AK57" s="23" t="s">
        <v>32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5" t="s">
        <v>112</v>
      </c>
      <c r="AC58" s="34" t="s">
        <v>68</v>
      </c>
      <c r="AD58" s="14" t="s">
        <v>32</v>
      </c>
      <c r="AE58" s="3">
        <v>4</v>
      </c>
      <c r="AF58" s="69">
        <v>3</v>
      </c>
      <c r="AG58" s="14">
        <v>0</v>
      </c>
      <c r="AH58" s="14">
        <v>0</v>
      </c>
      <c r="AI58" s="23">
        <v>0</v>
      </c>
      <c r="AJ58" s="23">
        <v>0</v>
      </c>
      <c r="AK58" s="23">
        <v>7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32</v>
      </c>
      <c r="E59" s="13" t="s">
        <v>32</v>
      </c>
      <c r="F59" s="13" t="s">
        <v>32</v>
      </c>
      <c r="G59" s="13" t="s">
        <v>32</v>
      </c>
      <c r="H59" s="13" t="s">
        <v>32</v>
      </c>
      <c r="I59" s="13" t="s">
        <v>32</v>
      </c>
      <c r="J59" s="13" t="s">
        <v>32</v>
      </c>
      <c r="K59" s="13" t="s">
        <v>32</v>
      </c>
      <c r="L59" s="13" t="s">
        <v>32</v>
      </c>
      <c r="M59" s="13" t="s">
        <v>32</v>
      </c>
      <c r="N59" s="13" t="s">
        <v>32</v>
      </c>
      <c r="O59" s="13" t="s">
        <v>32</v>
      </c>
      <c r="P59" s="13" t="s">
        <v>32</v>
      </c>
      <c r="Q59" s="13" t="s">
        <v>32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98</v>
      </c>
      <c r="AC59" s="3" t="s">
        <v>20</v>
      </c>
      <c r="AD59" s="26" t="s">
        <v>32</v>
      </c>
      <c r="AE59" s="9">
        <v>448</v>
      </c>
      <c r="AF59" s="71">
        <v>285</v>
      </c>
      <c r="AG59" s="26">
        <v>180</v>
      </c>
      <c r="AH59" s="26">
        <v>0</v>
      </c>
      <c r="AI59" s="44">
        <v>0</v>
      </c>
      <c r="AJ59" s="44">
        <v>32</v>
      </c>
      <c r="AK59" s="44" t="s">
        <v>32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7" t="s">
        <v>71</v>
      </c>
      <c r="AC60" s="3" t="s">
        <v>68</v>
      </c>
      <c r="AD60" s="14">
        <v>13</v>
      </c>
      <c r="AE60" s="3">
        <v>10</v>
      </c>
      <c r="AF60" s="69">
        <v>29</v>
      </c>
      <c r="AG60" s="14">
        <v>12</v>
      </c>
      <c r="AH60" s="14">
        <v>0</v>
      </c>
      <c r="AI60" s="23">
        <v>0</v>
      </c>
      <c r="AJ60" s="23">
        <v>15</v>
      </c>
      <c r="AK60" s="23">
        <f>SUM(AE60:AJ60)</f>
        <v>66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8" t="s">
        <v>70</v>
      </c>
      <c r="AC61" s="3" t="s">
        <v>68</v>
      </c>
      <c r="AD61" s="14">
        <v>18</v>
      </c>
      <c r="AE61" s="3">
        <v>10</v>
      </c>
      <c r="AF61" s="69">
        <v>20</v>
      </c>
      <c r="AG61" s="14">
        <v>12</v>
      </c>
      <c r="AH61" s="14">
        <v>0</v>
      </c>
      <c r="AI61" s="23">
        <v>0</v>
      </c>
      <c r="AJ61" s="23">
        <v>15</v>
      </c>
      <c r="AK61" s="23">
        <f>SUM(AE61:AJ61)</f>
        <v>57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99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61</v>
      </c>
      <c r="AC62" s="34" t="s">
        <v>42</v>
      </c>
      <c r="AD62" s="14" t="s">
        <v>32</v>
      </c>
      <c r="AE62" s="3">
        <v>115</v>
      </c>
      <c r="AF62" s="69">
        <v>30</v>
      </c>
      <c r="AG62" s="14">
        <v>0</v>
      </c>
      <c r="AH62" s="14">
        <v>0</v>
      </c>
      <c r="AI62" s="23">
        <v>0</v>
      </c>
      <c r="AJ62" s="23">
        <v>32</v>
      </c>
      <c r="AK62" s="23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49" t="s">
        <v>72</v>
      </c>
      <c r="AC63" s="3" t="s">
        <v>68</v>
      </c>
      <c r="AD63" s="14" t="s">
        <v>32</v>
      </c>
      <c r="AE63" s="3">
        <v>9</v>
      </c>
      <c r="AF63" s="69">
        <v>2</v>
      </c>
      <c r="AG63" s="14">
        <v>0</v>
      </c>
      <c r="AH63" s="14">
        <v>0</v>
      </c>
      <c r="AI63" s="23">
        <v>0</v>
      </c>
      <c r="AJ63" s="23">
        <v>3</v>
      </c>
      <c r="AK63" s="23">
        <f>SUM(AE63:AJ63)</f>
        <v>14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82</v>
      </c>
      <c r="AC64" s="34" t="s">
        <v>94</v>
      </c>
      <c r="AD64" s="14" t="s">
        <v>32</v>
      </c>
      <c r="AE64" s="3">
        <v>1</v>
      </c>
      <c r="AF64" s="69">
        <v>1</v>
      </c>
      <c r="AG64" s="14">
        <v>1</v>
      </c>
      <c r="AH64" s="14">
        <v>0</v>
      </c>
      <c r="AI64" s="23">
        <v>1</v>
      </c>
      <c r="AJ64" s="23">
        <v>1</v>
      </c>
      <c r="AK64" s="23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49" t="s">
        <v>73</v>
      </c>
      <c r="AC65" s="3" t="s">
        <v>68</v>
      </c>
      <c r="AD65" s="14" t="s">
        <v>32</v>
      </c>
      <c r="AE65" s="3">
        <v>1</v>
      </c>
      <c r="AF65" s="69">
        <v>2</v>
      </c>
      <c r="AG65" s="14">
        <v>1</v>
      </c>
      <c r="AH65" s="14">
        <v>0</v>
      </c>
      <c r="AI65" s="23">
        <v>1</v>
      </c>
      <c r="AJ65" s="23">
        <v>1</v>
      </c>
      <c r="AK65" s="23">
        <f>SUM(AE65:AJ65)</f>
        <v>6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101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49" t="s">
        <v>102</v>
      </c>
      <c r="AC66" s="34" t="s">
        <v>42</v>
      </c>
      <c r="AD66" s="14" t="s">
        <v>32</v>
      </c>
      <c r="AE66" s="3">
        <v>333</v>
      </c>
      <c r="AF66" s="69">
        <v>255</v>
      </c>
      <c r="AG66" s="14">
        <v>180</v>
      </c>
      <c r="AH66" s="14">
        <v>0</v>
      </c>
      <c r="AI66" s="23">
        <v>0</v>
      </c>
      <c r="AJ66" s="23">
        <v>0</v>
      </c>
      <c r="AK66" s="23" t="s">
        <v>32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3" t="s">
        <v>108</v>
      </c>
      <c r="AC67" s="3" t="s">
        <v>68</v>
      </c>
      <c r="AD67" s="14" t="s">
        <v>32</v>
      </c>
      <c r="AE67" s="3">
        <v>10</v>
      </c>
      <c r="AF67" s="69">
        <v>2</v>
      </c>
      <c r="AG67" s="14">
        <v>10</v>
      </c>
      <c r="AH67" s="14">
        <v>0</v>
      </c>
      <c r="AI67" s="23">
        <v>0</v>
      </c>
      <c r="AJ67" s="23">
        <v>0</v>
      </c>
      <c r="AK67" s="23">
        <v>22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63.75" customHeight="1">
      <c r="A68" s="13">
        <v>0</v>
      </c>
      <c r="B68" s="13">
        <v>5</v>
      </c>
      <c r="C68" s="13">
        <v>0</v>
      </c>
      <c r="D68" s="13">
        <v>0</v>
      </c>
      <c r="E68" s="13">
        <v>4</v>
      </c>
      <c r="F68" s="13">
        <v>1</v>
      </c>
      <c r="G68" s="13">
        <v>2</v>
      </c>
      <c r="H68" s="13">
        <v>0</v>
      </c>
      <c r="I68" s="13">
        <v>9</v>
      </c>
      <c r="J68" s="13">
        <v>1</v>
      </c>
      <c r="K68" s="13">
        <v>0</v>
      </c>
      <c r="L68" s="13">
        <v>3</v>
      </c>
      <c r="M68" s="13">
        <v>2</v>
      </c>
      <c r="N68" s="13">
        <v>0</v>
      </c>
      <c r="O68" s="13">
        <v>0</v>
      </c>
      <c r="P68" s="13">
        <v>4</v>
      </c>
      <c r="Q68" s="13" t="s">
        <v>99</v>
      </c>
      <c r="R68" s="13">
        <v>0</v>
      </c>
      <c r="S68" s="13">
        <v>9</v>
      </c>
      <c r="T68" s="13">
        <v>1</v>
      </c>
      <c r="U68" s="13">
        <v>0</v>
      </c>
      <c r="V68" s="13">
        <v>3</v>
      </c>
      <c r="W68" s="13">
        <v>0</v>
      </c>
      <c r="X68" s="13">
        <v>0</v>
      </c>
      <c r="Y68" s="13">
        <v>4</v>
      </c>
      <c r="Z68" s="13">
        <v>0</v>
      </c>
      <c r="AA68" s="13">
        <v>0</v>
      </c>
      <c r="AB68" s="78" t="s">
        <v>114</v>
      </c>
      <c r="AC68" s="34" t="s">
        <v>42</v>
      </c>
      <c r="AD68" s="14" t="s">
        <v>32</v>
      </c>
      <c r="AE68" s="3">
        <v>0</v>
      </c>
      <c r="AF68" s="69">
        <v>0</v>
      </c>
      <c r="AG68" s="14">
        <v>0</v>
      </c>
      <c r="AH68" s="14">
        <v>0</v>
      </c>
      <c r="AI68" s="23">
        <v>0</v>
      </c>
      <c r="AJ68" s="23">
        <v>0</v>
      </c>
      <c r="AK68" s="23" t="s">
        <v>32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68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9</v>
      </c>
      <c r="T69" s="13">
        <v>1</v>
      </c>
      <c r="U69" s="13">
        <v>0</v>
      </c>
      <c r="V69" s="13">
        <v>3</v>
      </c>
      <c r="W69" s="13">
        <v>0</v>
      </c>
      <c r="X69" s="13">
        <v>0</v>
      </c>
      <c r="Y69" s="13">
        <v>4</v>
      </c>
      <c r="Z69" s="13">
        <v>0</v>
      </c>
      <c r="AA69" s="13">
        <v>1</v>
      </c>
      <c r="AB69" s="63" t="s">
        <v>116</v>
      </c>
      <c r="AC69" s="3" t="s">
        <v>115</v>
      </c>
      <c r="AD69" s="14" t="s">
        <v>32</v>
      </c>
      <c r="AE69" s="3">
        <v>0</v>
      </c>
      <c r="AF69" s="69">
        <v>0</v>
      </c>
      <c r="AG69" s="14">
        <v>0</v>
      </c>
      <c r="AH69" s="14">
        <v>0</v>
      </c>
      <c r="AI69" s="23">
        <v>0</v>
      </c>
      <c r="AJ69" s="23">
        <v>0</v>
      </c>
      <c r="AK69" s="23">
        <v>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81.75" customHeight="1">
      <c r="A70" s="13">
        <v>6</v>
      </c>
      <c r="B70" s="13">
        <v>0</v>
      </c>
      <c r="C70" s="13">
        <v>0</v>
      </c>
      <c r="D70" s="13" t="s">
        <v>32</v>
      </c>
      <c r="E70" s="13" t="s">
        <v>32</v>
      </c>
      <c r="F70" s="13" t="s">
        <v>32</v>
      </c>
      <c r="G70" s="13" t="s">
        <v>32</v>
      </c>
      <c r="H70" s="13" t="s">
        <v>32</v>
      </c>
      <c r="I70" s="13" t="s">
        <v>32</v>
      </c>
      <c r="J70" s="13" t="s">
        <v>32</v>
      </c>
      <c r="K70" s="13" t="s">
        <v>32</v>
      </c>
      <c r="L70" s="13" t="s">
        <v>32</v>
      </c>
      <c r="M70" s="13" t="s">
        <v>32</v>
      </c>
      <c r="N70" s="13" t="s">
        <v>32</v>
      </c>
      <c r="O70" s="13" t="s">
        <v>32</v>
      </c>
      <c r="P70" s="13" t="s">
        <v>32</v>
      </c>
      <c r="Q70" s="13" t="s">
        <v>32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62" t="s">
        <v>103</v>
      </c>
      <c r="AC70" s="34" t="s">
        <v>42</v>
      </c>
      <c r="AD70" s="14" t="s">
        <v>32</v>
      </c>
      <c r="AE70" s="3">
        <v>50</v>
      </c>
      <c r="AF70" s="69">
        <v>133.8</v>
      </c>
      <c r="AG70" s="14">
        <v>0</v>
      </c>
      <c r="AH70" s="14">
        <v>0</v>
      </c>
      <c r="AI70" s="23">
        <v>0</v>
      </c>
      <c r="AJ70" s="23">
        <v>0</v>
      </c>
      <c r="AK70" s="23" t="s">
        <v>32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131.25" customHeight="1">
      <c r="A71" s="13">
        <v>6</v>
      </c>
      <c r="B71" s="13">
        <v>0</v>
      </c>
      <c r="C71" s="13">
        <v>0</v>
      </c>
      <c r="D71" s="13" t="s">
        <v>32</v>
      </c>
      <c r="E71" s="13" t="s">
        <v>32</v>
      </c>
      <c r="F71" s="13" t="s">
        <v>32</v>
      </c>
      <c r="G71" s="13" t="s">
        <v>32</v>
      </c>
      <c r="H71" s="13" t="s">
        <v>32</v>
      </c>
      <c r="I71" s="13" t="s">
        <v>32</v>
      </c>
      <c r="J71" s="13" t="s">
        <v>32</v>
      </c>
      <c r="K71" s="13" t="s">
        <v>32</v>
      </c>
      <c r="L71" s="13" t="s">
        <v>32</v>
      </c>
      <c r="M71" s="13" t="s">
        <v>32</v>
      </c>
      <c r="N71" s="13" t="s">
        <v>32</v>
      </c>
      <c r="O71" s="13" t="s">
        <v>32</v>
      </c>
      <c r="P71" s="13" t="s">
        <v>32</v>
      </c>
      <c r="Q71" s="13" t="s">
        <v>32</v>
      </c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0</v>
      </c>
      <c r="Z71" s="13">
        <v>0</v>
      </c>
      <c r="AA71" s="13">
        <v>1</v>
      </c>
      <c r="AB71" s="64" t="s">
        <v>110</v>
      </c>
      <c r="AC71" s="34" t="s">
        <v>18</v>
      </c>
      <c r="AD71" s="14">
        <v>100</v>
      </c>
      <c r="AE71" s="3">
        <v>100</v>
      </c>
      <c r="AF71" s="69">
        <v>100</v>
      </c>
      <c r="AG71" s="14">
        <v>0</v>
      </c>
      <c r="AH71" s="14">
        <v>0</v>
      </c>
      <c r="AI71" s="23">
        <v>0</v>
      </c>
      <c r="AJ71" s="23">
        <v>0</v>
      </c>
      <c r="AK71" s="23">
        <v>100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73.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2</v>
      </c>
      <c r="N72" s="13">
        <v>0</v>
      </c>
      <c r="O72" s="13">
        <v>0</v>
      </c>
      <c r="P72" s="13">
        <v>1</v>
      </c>
      <c r="Q72" s="13" t="s">
        <v>99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49" t="s">
        <v>105</v>
      </c>
      <c r="AC72" s="34" t="s">
        <v>42</v>
      </c>
      <c r="AD72" s="14" t="s">
        <v>32</v>
      </c>
      <c r="AE72" s="3">
        <v>0</v>
      </c>
      <c r="AF72" s="69">
        <v>0</v>
      </c>
      <c r="AG72" s="14">
        <v>0</v>
      </c>
      <c r="AH72" s="14">
        <v>0</v>
      </c>
      <c r="AI72" s="23">
        <v>0</v>
      </c>
      <c r="AJ72" s="23">
        <v>0</v>
      </c>
      <c r="AK72" s="23" t="s">
        <v>32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63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49" t="s">
        <v>107</v>
      </c>
      <c r="AC73" s="3" t="s">
        <v>68</v>
      </c>
      <c r="AD73" s="14" t="s">
        <v>32</v>
      </c>
      <c r="AE73" s="3">
        <v>0</v>
      </c>
      <c r="AF73" s="69">
        <v>0</v>
      </c>
      <c r="AG73" s="14">
        <v>0</v>
      </c>
      <c r="AH73" s="14">
        <v>0</v>
      </c>
      <c r="AI73" s="23">
        <v>0</v>
      </c>
      <c r="AJ73" s="23">
        <v>0</v>
      </c>
      <c r="AK73" s="23">
        <v>0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83.25" customHeight="1">
      <c r="A74" s="13">
        <v>6</v>
      </c>
      <c r="B74" s="13">
        <v>0</v>
      </c>
      <c r="C74" s="13">
        <v>0</v>
      </c>
      <c r="D74" s="13">
        <v>0</v>
      </c>
      <c r="E74" s="13">
        <v>4</v>
      </c>
      <c r="F74" s="13">
        <v>1</v>
      </c>
      <c r="G74" s="13">
        <v>2</v>
      </c>
      <c r="H74" s="13">
        <v>0</v>
      </c>
      <c r="I74" s="13">
        <v>9</v>
      </c>
      <c r="J74" s="13">
        <v>1</v>
      </c>
      <c r="K74" s="13">
        <v>0</v>
      </c>
      <c r="L74" s="13">
        <v>4</v>
      </c>
      <c r="M74" s="13">
        <v>4</v>
      </c>
      <c r="N74" s="13">
        <v>2</v>
      </c>
      <c r="O74" s="13">
        <v>0</v>
      </c>
      <c r="P74" s="13">
        <v>5</v>
      </c>
      <c r="Q74" s="13" t="s">
        <v>101</v>
      </c>
      <c r="R74" s="13">
        <v>0</v>
      </c>
      <c r="S74" s="13">
        <v>9</v>
      </c>
      <c r="T74" s="13">
        <v>1</v>
      </c>
      <c r="U74" s="13">
        <v>0</v>
      </c>
      <c r="V74" s="13">
        <v>4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49" t="s">
        <v>104</v>
      </c>
      <c r="AC74" s="34" t="s">
        <v>42</v>
      </c>
      <c r="AD74" s="14" t="s">
        <v>32</v>
      </c>
      <c r="AE74" s="3">
        <v>50</v>
      </c>
      <c r="AF74" s="69">
        <v>133.8</v>
      </c>
      <c r="AG74" s="14">
        <v>0</v>
      </c>
      <c r="AH74" s="14">
        <v>0</v>
      </c>
      <c r="AI74" s="23">
        <v>0</v>
      </c>
      <c r="AJ74" s="23">
        <v>0</v>
      </c>
      <c r="AK74" s="23" t="s">
        <v>32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s="1" customFormat="1" ht="38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9</v>
      </c>
      <c r="T75" s="13">
        <v>1</v>
      </c>
      <c r="U75" s="13">
        <v>0</v>
      </c>
      <c r="V75" s="13">
        <v>4</v>
      </c>
      <c r="W75" s="13">
        <v>0</v>
      </c>
      <c r="X75" s="13">
        <v>0</v>
      </c>
      <c r="Y75" s="13">
        <v>2</v>
      </c>
      <c r="Z75" s="13">
        <v>0</v>
      </c>
      <c r="AA75" s="13">
        <v>2</v>
      </c>
      <c r="AB75" s="49" t="s">
        <v>106</v>
      </c>
      <c r="AC75" s="3" t="s">
        <v>68</v>
      </c>
      <c r="AD75" s="14" t="s">
        <v>32</v>
      </c>
      <c r="AE75" s="3">
        <v>1</v>
      </c>
      <c r="AF75" s="69">
        <v>1</v>
      </c>
      <c r="AG75" s="14">
        <v>0</v>
      </c>
      <c r="AH75" s="14">
        <v>0</v>
      </c>
      <c r="AI75" s="23">
        <v>0</v>
      </c>
      <c r="AJ75" s="23">
        <v>0</v>
      </c>
      <c r="AK75" s="23">
        <v>2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s="1" customFormat="1" ht="40.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81</v>
      </c>
      <c r="R76" s="13">
        <v>0</v>
      </c>
      <c r="S76" s="13">
        <v>9</v>
      </c>
      <c r="T76" s="13">
        <v>9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40" t="s">
        <v>49</v>
      </c>
      <c r="AC76" s="34" t="s">
        <v>42</v>
      </c>
      <c r="AD76" s="26" t="s">
        <v>32</v>
      </c>
      <c r="AE76" s="9">
        <v>2555.8</v>
      </c>
      <c r="AF76" s="71">
        <v>2620.1</v>
      </c>
      <c r="AG76" s="26">
        <v>3178.4</v>
      </c>
      <c r="AH76" s="26">
        <v>3178.4</v>
      </c>
      <c r="AI76" s="44">
        <v>3178.4</v>
      </c>
      <c r="AJ76" s="44">
        <v>2272.8</v>
      </c>
      <c r="AK76" s="44" t="s">
        <v>32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37" s="11" customFormat="1" ht="56.25" customHeight="1">
      <c r="A77" s="13">
        <v>0</v>
      </c>
      <c r="B77" s="13">
        <v>5</v>
      </c>
      <c r="C77" s="13">
        <v>0</v>
      </c>
      <c r="D77" s="13">
        <v>0</v>
      </c>
      <c r="E77" s="13">
        <v>1</v>
      </c>
      <c r="F77" s="13">
        <v>1</v>
      </c>
      <c r="G77" s="13">
        <v>3</v>
      </c>
      <c r="H77" s="13">
        <v>0</v>
      </c>
      <c r="I77" s="13">
        <v>9</v>
      </c>
      <c r="J77" s="13">
        <v>9</v>
      </c>
      <c r="K77" s="13">
        <v>0</v>
      </c>
      <c r="L77" s="13">
        <v>1</v>
      </c>
      <c r="M77" s="13">
        <v>2</v>
      </c>
      <c r="N77" s="13">
        <v>0</v>
      </c>
      <c r="O77" s="13">
        <v>1</v>
      </c>
      <c r="P77" s="13">
        <v>5</v>
      </c>
      <c r="Q77" s="13" t="s">
        <v>81</v>
      </c>
      <c r="R77" s="13">
        <v>0</v>
      </c>
      <c r="S77" s="13">
        <v>9</v>
      </c>
      <c r="T77" s="13">
        <v>9</v>
      </c>
      <c r="U77" s="13">
        <v>0</v>
      </c>
      <c r="V77" s="13">
        <v>1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35" t="s">
        <v>54</v>
      </c>
      <c r="AC77" s="34" t="s">
        <v>42</v>
      </c>
      <c r="AD77" s="14" t="s">
        <v>32</v>
      </c>
      <c r="AE77" s="3">
        <v>2555.8</v>
      </c>
      <c r="AF77" s="69">
        <v>2620.1</v>
      </c>
      <c r="AG77" s="14">
        <v>3178.4</v>
      </c>
      <c r="AH77" s="14">
        <v>3178.4</v>
      </c>
      <c r="AI77" s="23">
        <v>3178.4</v>
      </c>
      <c r="AJ77" s="23">
        <v>2272.8</v>
      </c>
      <c r="AK77" s="23" t="s">
        <v>32</v>
      </c>
    </row>
    <row r="78" spans="1:37" s="11" customFormat="1" ht="68.25" customHeight="1">
      <c r="A78" s="13">
        <v>0</v>
      </c>
      <c r="B78" s="13">
        <v>5</v>
      </c>
      <c r="C78" s="13">
        <v>0</v>
      </c>
      <c r="D78" s="13">
        <v>0</v>
      </c>
      <c r="E78" s="13">
        <v>1</v>
      </c>
      <c r="F78" s="13">
        <v>1</v>
      </c>
      <c r="G78" s="13">
        <v>3</v>
      </c>
      <c r="H78" s="13">
        <v>0</v>
      </c>
      <c r="I78" s="13">
        <v>9</v>
      </c>
      <c r="J78" s="13">
        <v>9</v>
      </c>
      <c r="K78" s="13">
        <v>0</v>
      </c>
      <c r="L78" s="13">
        <v>1</v>
      </c>
      <c r="M78" s="13">
        <v>2</v>
      </c>
      <c r="N78" s="13">
        <v>0</v>
      </c>
      <c r="O78" s="13">
        <v>1</v>
      </c>
      <c r="P78" s="13">
        <v>5</v>
      </c>
      <c r="Q78" s="13" t="s">
        <v>81</v>
      </c>
      <c r="R78" s="13">
        <v>0</v>
      </c>
      <c r="S78" s="13">
        <v>9</v>
      </c>
      <c r="T78" s="13">
        <v>9</v>
      </c>
      <c r="U78" s="13">
        <v>0</v>
      </c>
      <c r="V78" s="13">
        <v>1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35" t="s">
        <v>74</v>
      </c>
      <c r="AC78" s="34" t="s">
        <v>42</v>
      </c>
      <c r="AD78" s="14" t="s">
        <v>32</v>
      </c>
      <c r="AE78" s="3">
        <v>2555.8</v>
      </c>
      <c r="AF78" s="69">
        <v>2620.1</v>
      </c>
      <c r="AG78" s="14">
        <v>3178.4</v>
      </c>
      <c r="AH78" s="14">
        <v>3178.4</v>
      </c>
      <c r="AI78" s="23">
        <v>3178.4</v>
      </c>
      <c r="AJ78" s="23">
        <v>2272.8</v>
      </c>
      <c r="AK78" s="23" t="s">
        <v>32</v>
      </c>
    </row>
    <row r="79" spans="1:37" s="12" customFormat="1" ht="33" customHeight="1">
      <c r="A79" s="13">
        <v>0</v>
      </c>
      <c r="B79" s="13">
        <v>5</v>
      </c>
      <c r="C79" s="13">
        <v>0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41" t="s">
        <v>50</v>
      </c>
      <c r="AC79" s="42"/>
      <c r="AD79" s="53" t="s">
        <v>93</v>
      </c>
      <c r="AE79" s="51" t="s">
        <v>93</v>
      </c>
      <c r="AF79" s="72" t="s">
        <v>93</v>
      </c>
      <c r="AG79" s="53" t="s">
        <v>93</v>
      </c>
      <c r="AH79" s="53" t="s">
        <v>93</v>
      </c>
      <c r="AI79" s="54" t="s">
        <v>93</v>
      </c>
      <c r="AJ79" s="54" t="s">
        <v>93</v>
      </c>
      <c r="AK79" s="54" t="s">
        <v>93</v>
      </c>
    </row>
    <row r="80" spans="1:37" s="11" customFormat="1" ht="96.75" customHeight="1">
      <c r="A80" s="13">
        <v>0</v>
      </c>
      <c r="B80" s="13">
        <v>5</v>
      </c>
      <c r="C80" s="13">
        <v>0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1</v>
      </c>
      <c r="Z80" s="13">
        <v>0</v>
      </c>
      <c r="AA80" s="13">
        <v>0</v>
      </c>
      <c r="AB80" s="41" t="s">
        <v>55</v>
      </c>
      <c r="AC80" s="34" t="s">
        <v>94</v>
      </c>
      <c r="AD80" s="14" t="s">
        <v>32</v>
      </c>
      <c r="AE80" s="3">
        <v>1</v>
      </c>
      <c r="AF80" s="69">
        <v>1</v>
      </c>
      <c r="AG80" s="14">
        <v>1</v>
      </c>
      <c r="AH80" s="14">
        <v>1</v>
      </c>
      <c r="AI80" s="23">
        <v>1</v>
      </c>
      <c r="AJ80" s="23">
        <v>1</v>
      </c>
      <c r="AK80" s="23" t="s">
        <v>32</v>
      </c>
    </row>
    <row r="81" spans="1:37" s="11" customFormat="1" ht="61.5" customHeight="1">
      <c r="A81" s="13">
        <v>0</v>
      </c>
      <c r="B81" s="13">
        <v>5</v>
      </c>
      <c r="C81" s="13">
        <v>0</v>
      </c>
      <c r="D81" s="13" t="s">
        <v>32</v>
      </c>
      <c r="E81" s="13" t="s">
        <v>32</v>
      </c>
      <c r="F81" s="13" t="s">
        <v>32</v>
      </c>
      <c r="G81" s="13" t="s">
        <v>32</v>
      </c>
      <c r="H81" s="13" t="s">
        <v>32</v>
      </c>
      <c r="I81" s="13" t="s">
        <v>32</v>
      </c>
      <c r="J81" s="13" t="s">
        <v>32</v>
      </c>
      <c r="K81" s="13" t="s">
        <v>32</v>
      </c>
      <c r="L81" s="13" t="s">
        <v>32</v>
      </c>
      <c r="M81" s="13" t="s">
        <v>32</v>
      </c>
      <c r="N81" s="13" t="s">
        <v>32</v>
      </c>
      <c r="O81" s="13" t="s">
        <v>32</v>
      </c>
      <c r="P81" s="13" t="s">
        <v>32</v>
      </c>
      <c r="Q81" s="13" t="s">
        <v>32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1</v>
      </c>
      <c r="Z81" s="13">
        <v>0</v>
      </c>
      <c r="AA81" s="13">
        <v>1</v>
      </c>
      <c r="AB81" s="41" t="s">
        <v>57</v>
      </c>
      <c r="AC81" s="43" t="s">
        <v>48</v>
      </c>
      <c r="AD81" s="14" t="s">
        <v>32</v>
      </c>
      <c r="AE81" s="3">
        <v>3</v>
      </c>
      <c r="AF81" s="69">
        <v>2</v>
      </c>
      <c r="AG81" s="14">
        <v>3</v>
      </c>
      <c r="AH81" s="14">
        <v>3</v>
      </c>
      <c r="AI81" s="23">
        <v>3</v>
      </c>
      <c r="AJ81" s="23">
        <v>3</v>
      </c>
      <c r="AK81" s="23">
        <f>SUM(AE81:AJ81)</f>
        <v>17</v>
      </c>
    </row>
    <row r="82" spans="1:37" s="11" customFormat="1" ht="59.25" customHeight="1">
      <c r="A82" s="13">
        <v>0</v>
      </c>
      <c r="B82" s="13">
        <v>5</v>
      </c>
      <c r="C82" s="13">
        <v>0</v>
      </c>
      <c r="D82" s="13" t="s">
        <v>32</v>
      </c>
      <c r="E82" s="13" t="s">
        <v>32</v>
      </c>
      <c r="F82" s="13" t="s">
        <v>32</v>
      </c>
      <c r="G82" s="13" t="s">
        <v>32</v>
      </c>
      <c r="H82" s="13" t="s">
        <v>32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2</v>
      </c>
      <c r="Z82" s="13">
        <v>0</v>
      </c>
      <c r="AA82" s="13">
        <v>0</v>
      </c>
      <c r="AB82" s="41" t="s">
        <v>51</v>
      </c>
      <c r="AC82" s="34" t="s">
        <v>94</v>
      </c>
      <c r="AD82" s="14" t="s">
        <v>32</v>
      </c>
      <c r="AE82" s="3">
        <v>1</v>
      </c>
      <c r="AF82" s="69">
        <v>1</v>
      </c>
      <c r="AG82" s="14">
        <v>1</v>
      </c>
      <c r="AH82" s="14">
        <v>1</v>
      </c>
      <c r="AI82" s="23">
        <v>1</v>
      </c>
      <c r="AJ82" s="23">
        <v>1</v>
      </c>
      <c r="AK82" s="23" t="s">
        <v>32</v>
      </c>
    </row>
    <row r="83" spans="1:37" s="11" customFormat="1" ht="66" customHeight="1">
      <c r="A83" s="13">
        <v>0</v>
      </c>
      <c r="B83" s="13">
        <v>5</v>
      </c>
      <c r="C83" s="13">
        <v>0</v>
      </c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2</v>
      </c>
      <c r="Z83" s="13">
        <v>0</v>
      </c>
      <c r="AA83" s="13">
        <v>1</v>
      </c>
      <c r="AB83" s="41" t="s">
        <v>52</v>
      </c>
      <c r="AC83" s="43" t="s">
        <v>56</v>
      </c>
      <c r="AD83" s="14" t="s">
        <v>32</v>
      </c>
      <c r="AE83" s="3">
        <v>1</v>
      </c>
      <c r="AF83" s="69">
        <v>2</v>
      </c>
      <c r="AG83" s="14">
        <v>1</v>
      </c>
      <c r="AH83" s="14">
        <v>1</v>
      </c>
      <c r="AI83" s="23">
        <v>1</v>
      </c>
      <c r="AJ83" s="23">
        <v>1</v>
      </c>
      <c r="AK83" s="23">
        <f>SUM(AE83:AJ83)</f>
        <v>7</v>
      </c>
    </row>
    <row r="84" spans="1:37" s="11" customFormat="1" ht="89.25" customHeight="1">
      <c r="A84" s="13">
        <v>0</v>
      </c>
      <c r="B84" s="13">
        <v>5</v>
      </c>
      <c r="C84" s="13">
        <v>0</v>
      </c>
      <c r="D84" s="13" t="s">
        <v>32</v>
      </c>
      <c r="E84" s="13" t="s">
        <v>32</v>
      </c>
      <c r="F84" s="13" t="s">
        <v>32</v>
      </c>
      <c r="G84" s="13" t="s">
        <v>32</v>
      </c>
      <c r="H84" s="13" t="s">
        <v>32</v>
      </c>
      <c r="I84" s="13" t="s">
        <v>32</v>
      </c>
      <c r="J84" s="13" t="s">
        <v>32</v>
      </c>
      <c r="K84" s="13" t="s">
        <v>32</v>
      </c>
      <c r="L84" s="13" t="s">
        <v>32</v>
      </c>
      <c r="M84" s="13" t="s">
        <v>32</v>
      </c>
      <c r="N84" s="13" t="s">
        <v>32</v>
      </c>
      <c r="O84" s="13" t="s">
        <v>32</v>
      </c>
      <c r="P84" s="13" t="s">
        <v>32</v>
      </c>
      <c r="Q84" s="13" t="s">
        <v>32</v>
      </c>
      <c r="R84" s="13">
        <v>0</v>
      </c>
      <c r="S84" s="13">
        <v>9</v>
      </c>
      <c r="T84" s="13">
        <v>9</v>
      </c>
      <c r="U84" s="13">
        <v>0</v>
      </c>
      <c r="V84" s="13">
        <v>2</v>
      </c>
      <c r="W84" s="13">
        <v>0</v>
      </c>
      <c r="X84" s="13">
        <v>0</v>
      </c>
      <c r="Y84" s="13">
        <v>3</v>
      </c>
      <c r="Z84" s="13">
        <v>0</v>
      </c>
      <c r="AA84" s="13">
        <v>0</v>
      </c>
      <c r="AB84" s="41" t="s">
        <v>83</v>
      </c>
      <c r="AC84" s="34" t="s">
        <v>94</v>
      </c>
      <c r="AD84" s="45" t="s">
        <v>32</v>
      </c>
      <c r="AE84" s="45">
        <v>1</v>
      </c>
      <c r="AF84" s="73">
        <v>1</v>
      </c>
      <c r="AG84" s="77">
        <v>1</v>
      </c>
      <c r="AH84" s="77">
        <v>1</v>
      </c>
      <c r="AI84" s="45">
        <v>1</v>
      </c>
      <c r="AJ84" s="45">
        <v>1</v>
      </c>
      <c r="AK84" s="45" t="s">
        <v>32</v>
      </c>
    </row>
    <row r="85" spans="1:37" s="11" customFormat="1" ht="43.5" customHeight="1">
      <c r="A85" s="13">
        <v>0</v>
      </c>
      <c r="B85" s="13">
        <v>5</v>
      </c>
      <c r="C85" s="13">
        <v>0</v>
      </c>
      <c r="D85" s="13" t="s">
        <v>32</v>
      </c>
      <c r="E85" s="13" t="s">
        <v>32</v>
      </c>
      <c r="F85" s="13" t="s">
        <v>32</v>
      </c>
      <c r="G85" s="13" t="s">
        <v>32</v>
      </c>
      <c r="H85" s="13" t="s">
        <v>32</v>
      </c>
      <c r="I85" s="13" t="s">
        <v>32</v>
      </c>
      <c r="J85" s="13" t="s">
        <v>32</v>
      </c>
      <c r="K85" s="13" t="s">
        <v>32</v>
      </c>
      <c r="L85" s="13" t="s">
        <v>32</v>
      </c>
      <c r="M85" s="13" t="s">
        <v>32</v>
      </c>
      <c r="N85" s="13" t="s">
        <v>32</v>
      </c>
      <c r="O85" s="13" t="s">
        <v>32</v>
      </c>
      <c r="P85" s="13" t="s">
        <v>32</v>
      </c>
      <c r="Q85" s="13" t="s">
        <v>32</v>
      </c>
      <c r="R85" s="13">
        <v>0</v>
      </c>
      <c r="S85" s="13">
        <v>9</v>
      </c>
      <c r="T85" s="13">
        <v>9</v>
      </c>
      <c r="U85" s="13">
        <v>0</v>
      </c>
      <c r="V85" s="13">
        <v>2</v>
      </c>
      <c r="W85" s="13">
        <v>0</v>
      </c>
      <c r="X85" s="13">
        <v>0</v>
      </c>
      <c r="Y85" s="13">
        <v>3</v>
      </c>
      <c r="Z85" s="13">
        <v>0</v>
      </c>
      <c r="AA85" s="13">
        <v>1</v>
      </c>
      <c r="AB85" s="41" t="s">
        <v>53</v>
      </c>
      <c r="AC85" s="43" t="s">
        <v>48</v>
      </c>
      <c r="AD85" s="14" t="s">
        <v>32</v>
      </c>
      <c r="AE85" s="14">
        <v>5</v>
      </c>
      <c r="AF85" s="69">
        <v>3</v>
      </c>
      <c r="AG85" s="14">
        <v>1</v>
      </c>
      <c r="AH85" s="14">
        <v>1</v>
      </c>
      <c r="AI85" s="23">
        <v>3</v>
      </c>
      <c r="AJ85" s="23">
        <v>3</v>
      </c>
      <c r="AK85" s="45">
        <f>SUM(AE85:AJ85)</f>
        <v>16</v>
      </c>
    </row>
    <row r="86" spans="1:34" s="11" customFormat="1" ht="33" customHeight="1">
      <c r="A86" s="61"/>
      <c r="B86" s="61"/>
      <c r="C86" s="61"/>
      <c r="AB86" s="25"/>
      <c r="AF86" s="74"/>
      <c r="AG86" s="61"/>
      <c r="AH86" s="61"/>
    </row>
    <row r="87" spans="1:34" s="11" customFormat="1" ht="33" customHeight="1">
      <c r="A87" s="61"/>
      <c r="B87" s="61"/>
      <c r="C87" s="61"/>
      <c r="AB87" s="25"/>
      <c r="AF87" s="74"/>
      <c r="AG87" s="61"/>
      <c r="AH87" s="61"/>
    </row>
    <row r="88" spans="1:34" s="11" customFormat="1" ht="33" customHeight="1">
      <c r="A88" s="61"/>
      <c r="B88" s="61"/>
      <c r="C88" s="61"/>
      <c r="AB88" s="25"/>
      <c r="AF88" s="74"/>
      <c r="AG88" s="61"/>
      <c r="AH88" s="61"/>
    </row>
    <row r="89" spans="1:34" s="11" customFormat="1" ht="33" customHeight="1">
      <c r="A89" s="61"/>
      <c r="B89" s="61"/>
      <c r="C89" s="61"/>
      <c r="AB89" s="25"/>
      <c r="AF89" s="74"/>
      <c r="AG89" s="61"/>
      <c r="AH89" s="61"/>
    </row>
    <row r="90" spans="1:34" s="11" customFormat="1" ht="33" customHeight="1">
      <c r="A90" s="61"/>
      <c r="B90" s="61"/>
      <c r="C90" s="61"/>
      <c r="AB90" s="25"/>
      <c r="AF90" s="74"/>
      <c r="AG90" s="61"/>
      <c r="AH90" s="61"/>
    </row>
    <row r="91" spans="1:34" s="11" customFormat="1" ht="33" customHeight="1">
      <c r="A91" s="61"/>
      <c r="B91" s="61"/>
      <c r="C91" s="61"/>
      <c r="AB91" s="25"/>
      <c r="AF91" s="74"/>
      <c r="AG91" s="61"/>
      <c r="AH91" s="61"/>
    </row>
    <row r="92" spans="1:34" s="11" customFormat="1" ht="33" customHeight="1">
      <c r="A92" s="61"/>
      <c r="B92" s="61"/>
      <c r="C92" s="61"/>
      <c r="AB92" s="25"/>
      <c r="AF92" s="74"/>
      <c r="AG92" s="61"/>
      <c r="AH92" s="61"/>
    </row>
    <row r="93" spans="1:34" s="11" customFormat="1" ht="33" customHeight="1">
      <c r="A93" s="61"/>
      <c r="B93" s="61"/>
      <c r="C93" s="61"/>
      <c r="AB93" s="25"/>
      <c r="AF93" s="74"/>
      <c r="AG93" s="61"/>
      <c r="AH93" s="61"/>
    </row>
    <row r="94" spans="1:34" s="11" customFormat="1" ht="33" customHeight="1">
      <c r="A94" s="61"/>
      <c r="B94" s="61"/>
      <c r="C94" s="61"/>
      <c r="AB94" s="25"/>
      <c r="AF94" s="74"/>
      <c r="AG94" s="61"/>
      <c r="AH94" s="61"/>
    </row>
    <row r="95" spans="1:34" s="11" customFormat="1" ht="33" customHeight="1">
      <c r="A95" s="61"/>
      <c r="B95" s="61"/>
      <c r="C95" s="61"/>
      <c r="AB95" s="25"/>
      <c r="AF95" s="74"/>
      <c r="AG95" s="61"/>
      <c r="AH95" s="61"/>
    </row>
    <row r="96" spans="1:34" s="11" customFormat="1" ht="33" customHeight="1">
      <c r="A96" s="61"/>
      <c r="B96" s="61"/>
      <c r="C96" s="61"/>
      <c r="AB96" s="25"/>
      <c r="AF96" s="74"/>
      <c r="AG96" s="61"/>
      <c r="AH96" s="61"/>
    </row>
    <row r="97" spans="1:34" s="11" customFormat="1" ht="33" customHeight="1">
      <c r="A97" s="61"/>
      <c r="B97" s="61"/>
      <c r="C97" s="61"/>
      <c r="AB97" s="25"/>
      <c r="AF97" s="74"/>
      <c r="AG97" s="61"/>
      <c r="AH97" s="61"/>
    </row>
    <row r="98" spans="1:34" s="11" customFormat="1" ht="33" customHeight="1">
      <c r="A98" s="61"/>
      <c r="B98" s="61"/>
      <c r="C98" s="61"/>
      <c r="AB98" s="25"/>
      <c r="AF98" s="74"/>
      <c r="AG98" s="61"/>
      <c r="AH98" s="61"/>
    </row>
    <row r="99" spans="1:34" s="11" customFormat="1" ht="33" customHeight="1">
      <c r="A99" s="61"/>
      <c r="B99" s="61"/>
      <c r="C99" s="61"/>
      <c r="AB99" s="25"/>
      <c r="AF99" s="74"/>
      <c r="AG99" s="61"/>
      <c r="AH99" s="61"/>
    </row>
    <row r="100" spans="1:34" s="11" customFormat="1" ht="33" customHeight="1">
      <c r="A100" s="61"/>
      <c r="B100" s="61"/>
      <c r="C100" s="61"/>
      <c r="AB100" s="25"/>
      <c r="AF100" s="74"/>
      <c r="AG100" s="61"/>
      <c r="AH100" s="61"/>
    </row>
    <row r="101" ht="33" customHeight="1">
      <c r="AB101" s="7"/>
    </row>
    <row r="102" ht="33" customHeight="1">
      <c r="AB102" s="7"/>
    </row>
    <row r="103" ht="33" customHeight="1">
      <c r="AB103" s="7"/>
    </row>
    <row r="104" ht="33" customHeight="1">
      <c r="AB104" s="7"/>
    </row>
  </sheetData>
  <sheetProtection/>
  <mergeCells count="53"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4:AC4"/>
    <mergeCell ref="AM6:AS6"/>
    <mergeCell ref="AM2:AS2"/>
    <mergeCell ref="AM3:AS3"/>
    <mergeCell ref="AM4:AS4"/>
    <mergeCell ref="AM5:AS5"/>
    <mergeCell ref="AE20:AE21"/>
    <mergeCell ref="AE2:AK2"/>
    <mergeCell ref="AK20:AK21"/>
    <mergeCell ref="AJ20:AJ21"/>
    <mergeCell ref="AE19:AJ19"/>
    <mergeCell ref="AE5:AK5"/>
    <mergeCell ref="AE6:AK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2020-02-05T06:37:01Z</cp:lastPrinted>
  <dcterms:created xsi:type="dcterms:W3CDTF">2013-08-05T12:36:42Z</dcterms:created>
  <dcterms:modified xsi:type="dcterms:W3CDTF">2020-02-05T06:37:39Z</dcterms:modified>
  <cp:category/>
  <cp:version/>
  <cp:contentType/>
  <cp:contentStatus/>
</cp:coreProperties>
</file>