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6" i="1"/>
  <c r="D31"/>
  <c r="C36"/>
  <c r="C45"/>
  <c r="C42"/>
  <c r="C27"/>
  <c r="C12" l="1"/>
  <c r="D12"/>
</calcChain>
</file>

<file path=xl/sharedStrings.xml><?xml version="1.0" encoding="utf-8"?>
<sst xmlns="http://schemas.openxmlformats.org/spreadsheetml/2006/main" count="93" uniqueCount="93">
  <si>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</si>
  <si>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</si>
  <si>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</si>
  <si>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</si>
  <si>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</si>
  <si>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</si>
  <si>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</si>
  <si>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</si>
  <si>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</si>
  <si>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</si>
  <si>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</si>
  <si>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</si>
  <si>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</si>
  <si>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>0200</t>
  </si>
  <si>
    <t xml:space="preserve">      Мобилизационная и вневойсковая подготовка</t>
  </si>
  <si>
    <t>0203</t>
  </si>
  <si>
    <t>0300</t>
  </si>
  <si>
    <t xml:space="preserve">      Органы юстиции</t>
  </si>
  <si>
    <t>0304</t>
  </si>
  <si>
    <t xml:space="preserve">      Гражданская оборона</t>
  </si>
  <si>
    <t>0309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</si>
  <si>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</si>
  <si>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</si>
  <si>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</si>
  <si>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</si>
  <si>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</si>
  <si>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</si>
  <si>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</si>
  <si>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</si>
  <si>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</si>
  <si>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</si>
  <si>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</si>
  <si>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</si>
  <si>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</si>
  <si>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</si>
  <si>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</si>
  <si>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</si>
  <si>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</si>
  <si>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</si>
  <si>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</si>
  <si>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</si>
  <si>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</si>
  <si>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</si>
  <si>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</si>
  <si>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</si>
  <si>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</si>
  <si>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</si>
  <si>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</si>
  <si>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</si>
  <si>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</si>
  <si>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</si>
  <si>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</si>
  <si>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</si>
  <si>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</si>
  <si>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</si>
  <si>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</si>
  <si>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</si>
  <si>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</si>
  <si>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</si>
  <si>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</si>
  <si>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</si>
  <si>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</si>
  <si>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</si>
  <si>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</si>
  <si>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>1100</t>
  </si>
  <si>
    <t xml:space="preserve">      Массовый спорт</t>
  </si>
  <si>
    <t>1102</t>
  </si>
  <si>
    <t>1200</t>
  </si>
  <si>
    <t xml:space="preserve">      Другие вопросы в области средств массовой информации</t>
  </si>
  <si>
    <t>1204</t>
  </si>
  <si>
    <t xml:space="preserve">  СРЕДСТВА МАССОВОЙ ИНФОРМАЦИИ</t>
  </si>
  <si>
    <t xml:space="preserve">  ФИЗИЧЕСКАЯ КУЛЬТУРА И СПОРТ</t>
  </si>
  <si>
    <t xml:space="preserve">   СОЦИАЛЬНАЯ ПОЛИТИКА</t>
  </si>
  <si>
    <t xml:space="preserve">  КУЛЬТУРА, КИНЕМАТОГРАФИЯ</t>
  </si>
  <si>
    <t xml:space="preserve">  ОБРАЗОВАНИЕ</t>
  </si>
  <si>
    <t xml:space="preserve">  ЖИЛИЩНО-КОММУНАЛЬНОЕ ХОЗЯЙСТВО</t>
  </si>
  <si>
    <t xml:space="preserve">  НАЦИОНАЛЬНАЯ ЭКОНОМИКА</t>
  </si>
  <si>
    <t xml:space="preserve"> НАЦИОНАЛЬНАЯ БЕЗОПАСНОСТЬ И ПРАВООХРАНИТЕЛЬНАЯ ДЕЯТЕЛЬНОСТЬ</t>
  </si>
  <si>
    <t xml:space="preserve">  НАЦИОНАЛЬНАЯ ОБОРОНА</t>
  </si>
  <si>
    <t xml:space="preserve">  ОБЩЕГОСУДАРСТВЕННЫЕ ВОПРОСЫ</t>
  </si>
  <si>
    <t>РП</t>
  </si>
  <si>
    <t xml:space="preserve">Наименование </t>
  </si>
  <si>
    <t>Утверждено</t>
  </si>
  <si>
    <t>Кассовое исполнение</t>
  </si>
  <si>
    <t>ВСЕГО</t>
  </si>
  <si>
    <t>(тыс. руб.)</t>
  </si>
  <si>
    <t>Распределение бюджетных асигнований местного бюджета по разделам и подразделам классификации расходов бюджетов за 2023 год</t>
  </si>
  <si>
    <t xml:space="preserve">"Об исполнении бюджета муниципального образования			_x000D_
</t>
  </si>
  <si>
    <t xml:space="preserve">
Западнодвинский муниципальный округ Тверской области за 2023 год"</t>
  </si>
  <si>
    <t xml:space="preserve">к Решению  </t>
  </si>
  <si>
    <t xml:space="preserve"> Думы Западнодвинского муниципалного округа Тверской области</t>
  </si>
  <si>
    <t>Приложение №3</t>
  </si>
  <si>
    <t>от                     20___ г. №____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</si>
</sst>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16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4" fillId="0" borderId="1">
      <alignment horizontal="left"/>
    </xf>
    <xf numFmtId="16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1" fontId="2" fillId="0" borderId="1">
      <alignment horizontal="left" vertical="top" wrapText="1" indent="2"/>
    </xf>
    <xf numFmtId="4" fontId="2" fillId="0" borderId="1">
      <alignment horizontal="right" vertical="top" shrinkToFit="1"/>
    </xf>
    <xf numFmtId="4" fontId="4" fillId="2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4" fontId="4" fillId="3" borderId="1">
      <alignment horizontal="right" vertical="top" shrinkToFit="1"/>
    </xf>
    <xf numFmtId="164" fontId="2" fillId="0" borderId="1">
      <alignment horizontal="right" vertical="top" shrinkToFit="1"/>
    </xf>
  </cellStyleXfs>
  <cellXfs count="16">
    <xf numFmtId="0" fontId="0" fillId="0" borderId="0" xfId="0"/>
    <xf numFmtId="1" fontId="8" fillId="0" borderId="1" xfId="8" applyNumberFormat="1" applyFont="1" applyProtection="1">
      <alignment horizontal="center" vertical="top" shrinkToFit="1"/>
    </xf>
    <xf numFmtId="0" fontId="8" fillId="0" borderId="1" xfId="7" applyNumberFormat="1" applyFont="1" applyProtection="1">
      <alignment vertical="top" wrapText="1"/>
    </xf>
    <xf numFmtId="1" fontId="7" fillId="0" borderId="1" xfId="8" applyNumberFormat="1" applyFont="1" applyProtection="1">
      <alignment horizontal="center" vertical="top" shrinkToFit="1"/>
    </xf>
    <xf numFmtId="0" fontId="7" fillId="0" borderId="1" xfId="7" applyNumberFormat="1" applyFont="1" applyProtection="1">
      <alignment vertical="top" wrapText="1"/>
    </xf>
    <xf numFmtId="0" fontId="7" fillId="0" borderId="1" xfId="6" applyFont="1">
      <alignment horizontal="center" vertical="center" wrapText="1"/>
    </xf>
    <xf numFmtId="0" fontId="8" fillId="0" borderId="1" xfId="6" applyFont="1" applyAlignment="1">
      <alignment horizontal="left" vertical="center" wrapText="1" indent="1"/>
    </xf>
    <xf numFmtId="164" fontId="8" fillId="0" borderId="1" xfId="9" applyNumberFormat="1" applyFont="1" applyFill="1" applyProtection="1">
      <alignment horizontal="right" vertical="top" shrinkToFit="1"/>
    </xf>
    <xf numFmtId="164" fontId="7" fillId="0" borderId="1" xfId="9" applyNumberFormat="1" applyFont="1" applyFill="1" applyProtection="1">
      <alignment horizontal="right" vertical="top" shrinkToFi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11" fillId="0" borderId="0" xfId="7" applyNumberFormat="1" applyFont="1" applyBorder="1" applyAlignment="1" applyProtection="1">
      <alignment horizontal="center" vertical="top" wrapText="1"/>
    </xf>
    <xf numFmtId="0" fontId="7" fillId="0" borderId="1" xfId="6" applyNumberFormat="1" applyFont="1" applyProtection="1">
      <alignment horizontal="center" vertical="center" wrapText="1"/>
    </xf>
    <xf numFmtId="0" fontId="7" fillId="0" borderId="1" xfId="6" applyFont="1">
      <alignment horizontal="center" vertical="center" wrapText="1"/>
    </xf>
  </cellXfs>
  <cellStyles count="28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23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topLeftCell="A10" workbookViewId="0">
      <selection activeCell="C32" sqref="C32"/>
    </sheetView>
  </sheetViews>
  <sheetFormatPr defaultRowHeight="15"/>
  <cols>
    <col min="1" max="1" width="6.140625" customWidth="1"/>
    <col min="2" max="2" width="65.28515625" customWidth="1"/>
    <col min="3" max="4" width="12" customWidth="1"/>
  </cols>
  <sheetData>
    <row r="1" spans="1:4">
      <c r="B1" s="11" t="s">
        <v>91</v>
      </c>
      <c r="C1" s="11"/>
      <c r="D1" s="11"/>
    </row>
    <row r="2" spans="1:4">
      <c r="B2" s="11" t="s">
        <v>89</v>
      </c>
      <c r="C2" s="11"/>
      <c r="D2" s="11"/>
    </row>
    <row r="3" spans="1:4" ht="14.25" customHeight="1">
      <c r="B3" s="11" t="s">
        <v>90</v>
      </c>
      <c r="C3" s="11"/>
      <c r="D3" s="11"/>
    </row>
    <row r="4" spans="1:4" ht="14.25" customHeight="1">
      <c r="B4" s="12" t="s">
        <v>87</v>
      </c>
      <c r="C4" s="12"/>
      <c r="D4" s="12"/>
    </row>
    <row r="5" spans="1:4" ht="14.25" customHeight="1">
      <c r="B5" s="10" t="s">
        <v>88</v>
      </c>
      <c r="C5" s="10"/>
      <c r="D5" s="10"/>
    </row>
    <row r="6" spans="1:4" ht="14.25" customHeight="1">
      <c r="B6" s="10" t="s">
        <v>92</v>
      </c>
      <c r="C6" s="10"/>
      <c r="D6" s="10"/>
    </row>
    <row r="8" spans="1:4" ht="25.5" customHeight="1">
      <c r="A8" s="13" t="s">
        <v>86</v>
      </c>
      <c r="B8" s="13"/>
      <c r="C8" s="13"/>
      <c r="D8" s="13"/>
    </row>
    <row r="9" spans="1:4">
      <c r="D9" s="9" t="s">
        <v>85</v>
      </c>
    </row>
    <row r="10" spans="1:4">
      <c r="A10" s="14" t="s">
        <v>80</v>
      </c>
      <c r="B10" s="14" t="s">
        <v>81</v>
      </c>
      <c r="C10" s="14" t="s">
        <v>82</v>
      </c>
      <c r="D10" s="14" t="s">
        <v>83</v>
      </c>
    </row>
    <row r="11" spans="1:4">
      <c r="A11" s="15"/>
      <c r="B11" s="15"/>
      <c r="C11" s="15"/>
      <c r="D11" s="15"/>
    </row>
    <row r="12" spans="1:4">
      <c r="A12" s="5"/>
      <c r="B12" s="6" t="s">
        <v>84</v>
      </c>
      <c r="C12" s="7">
        <f>C13+C20+C22+C27+C31+C36+C42+C45+C49+C51</f>
        <v>588377.522</v>
      </c>
      <c r="D12" s="7">
        <f>D13+D20+D22+D27+D31+D36+D42+D45+D49+D51</f>
        <v>585181.59031999996</v>
      </c>
    </row>
    <row r="13" spans="1:4">
      <c r="A13" s="1" t="s">
        <v>0</v>
      </c>
      <c r="B13" s="2" t="s">
        <v>79</v>
      </c>
      <c r="C13" s="7">
        <v>74292</v>
      </c>
      <c r="D13" s="7">
        <v>73363.325859999997</v>
      </c>
    </row>
    <row r="14" spans="1:4" ht="24">
      <c r="A14" s="3" t="s">
        <v>2</v>
      </c>
      <c r="B14" s="4" t="s">
        <v>1</v>
      </c>
      <c r="C14" s="8">
        <v>3573.80978</v>
      </c>
      <c r="D14" s="8">
        <v>3573.80978</v>
      </c>
    </row>
    <row r="15" spans="1:4" ht="36">
      <c r="A15" s="3" t="s">
        <v>4</v>
      </c>
      <c r="B15" s="4" t="s">
        <v>3</v>
      </c>
      <c r="C15" s="8">
        <v>32971.617019999998</v>
      </c>
      <c r="D15" s="8">
        <v>32537.095730000001</v>
      </c>
    </row>
    <row r="16" spans="1:4">
      <c r="A16" s="3" t="s">
        <v>6</v>
      </c>
      <c r="B16" s="4" t="s">
        <v>5</v>
      </c>
      <c r="C16" s="8">
        <v>1.2</v>
      </c>
      <c r="D16" s="8">
        <v>1.2</v>
      </c>
    </row>
    <row r="17" spans="1:4" ht="25.5" customHeight="1">
      <c r="A17" s="3" t="s">
        <v>8</v>
      </c>
      <c r="B17" s="4" t="s">
        <v>7</v>
      </c>
      <c r="C17" s="8">
        <v>8634.0943900000002</v>
      </c>
      <c r="D17" s="8">
        <v>8610.0390200000002</v>
      </c>
    </row>
    <row r="18" spans="1:4">
      <c r="A18" s="3" t="s">
        <v>10</v>
      </c>
      <c r="B18" s="4" t="s">
        <v>9</v>
      </c>
      <c r="C18" s="8">
        <v>70</v>
      </c>
      <c r="D18" s="8">
        <v>0</v>
      </c>
    </row>
    <row r="19" spans="1:4">
      <c r="A19" s="3" t="s">
        <v>12</v>
      </c>
      <c r="B19" s="4" t="s">
        <v>11</v>
      </c>
      <c r="C19" s="8">
        <v>29041.27146</v>
      </c>
      <c r="D19" s="8">
        <v>28641.181329999999</v>
      </c>
    </row>
    <row r="20" spans="1:4">
      <c r="A20" s="1" t="s">
        <v>13</v>
      </c>
      <c r="B20" s="2" t="s">
        <v>78</v>
      </c>
      <c r="C20" s="7">
        <v>315.60000000000002</v>
      </c>
      <c r="D20" s="7">
        <v>315.60000000000002</v>
      </c>
    </row>
    <row r="21" spans="1:4">
      <c r="A21" s="3" t="s">
        <v>15</v>
      </c>
      <c r="B21" s="4" t="s">
        <v>14</v>
      </c>
      <c r="C21" s="8">
        <v>315.60000000000002</v>
      </c>
      <c r="D21" s="8">
        <v>315.60000000000002</v>
      </c>
    </row>
    <row r="22" spans="1:4" ht="24">
      <c r="A22" s="1" t="s">
        <v>16</v>
      </c>
      <c r="B22" s="2" t="s">
        <v>77</v>
      </c>
      <c r="C22" s="7">
        <v>4795</v>
      </c>
      <c r="D22" s="7">
        <v>4651.5099499999997</v>
      </c>
    </row>
    <row r="23" spans="1:4">
      <c r="A23" s="3" t="s">
        <v>18</v>
      </c>
      <c r="B23" s="4" t="s">
        <v>17</v>
      </c>
      <c r="C23" s="8">
        <v>554.1</v>
      </c>
      <c r="D23" s="8">
        <v>554.1</v>
      </c>
    </row>
    <row r="24" spans="1:4">
      <c r="A24" s="3" t="s">
        <v>20</v>
      </c>
      <c r="B24" s="4" t="s">
        <v>19</v>
      </c>
      <c r="C24" s="8">
        <v>20</v>
      </c>
      <c r="D24" s="8">
        <v>19.995999999999999</v>
      </c>
    </row>
    <row r="25" spans="1:4" ht="24">
      <c r="A25" s="3" t="s">
        <v>22</v>
      </c>
      <c r="B25" s="4" t="s">
        <v>21</v>
      </c>
      <c r="C25" s="8">
        <v>4041.9664899999998</v>
      </c>
      <c r="D25" s="8">
        <v>3898.5752000000002</v>
      </c>
    </row>
    <row r="26" spans="1:4" ht="24">
      <c r="A26" s="3" t="s">
        <v>24</v>
      </c>
      <c r="B26" s="4" t="s">
        <v>23</v>
      </c>
      <c r="C26" s="8">
        <v>178.88900000000001</v>
      </c>
      <c r="D26" s="8">
        <v>178.83875</v>
      </c>
    </row>
    <row r="27" spans="1:4">
      <c r="A27" s="1" t="s">
        <v>25</v>
      </c>
      <c r="B27" s="2" t="s">
        <v>76</v>
      </c>
      <c r="C27" s="7">
        <f>C28+C29+C30</f>
        <v>118991.20000000001</v>
      </c>
      <c r="D27" s="7">
        <v>118603.36001999999</v>
      </c>
    </row>
    <row r="28" spans="1:4">
      <c r="A28" s="3" t="s">
        <v>27</v>
      </c>
      <c r="B28" s="4" t="s">
        <v>26</v>
      </c>
      <c r="C28" s="8">
        <v>21796.5</v>
      </c>
      <c r="D28" s="8">
        <v>21796.46242</v>
      </c>
    </row>
    <row r="29" spans="1:4">
      <c r="A29" s="3" t="s">
        <v>29</v>
      </c>
      <c r="B29" s="4" t="s">
        <v>28</v>
      </c>
      <c r="C29" s="8">
        <v>96778.1</v>
      </c>
      <c r="D29" s="8">
        <v>96657.597599999994</v>
      </c>
    </row>
    <row r="30" spans="1:4">
      <c r="A30" s="3" t="s">
        <v>31</v>
      </c>
      <c r="B30" s="4" t="s">
        <v>30</v>
      </c>
      <c r="C30" s="8">
        <v>416.6</v>
      </c>
      <c r="D30" s="8">
        <v>149.30000000000001</v>
      </c>
    </row>
    <row r="31" spans="1:4">
      <c r="A31" s="1" t="s">
        <v>32</v>
      </c>
      <c r="B31" s="2" t="s">
        <v>75</v>
      </c>
      <c r="C31" s="7">
        <v>54893.9</v>
      </c>
      <c r="D31" s="7">
        <f>D32+D33+D34+D35</f>
        <v>54562.715719999993</v>
      </c>
    </row>
    <row r="32" spans="1:4">
      <c r="A32" s="3" t="s">
        <v>34</v>
      </c>
      <c r="B32" s="4" t="s">
        <v>33</v>
      </c>
      <c r="C32" s="8">
        <v>762.5</v>
      </c>
      <c r="D32" s="8">
        <v>701.2</v>
      </c>
    </row>
    <row r="33" spans="1:4">
      <c r="A33" s="3" t="s">
        <v>36</v>
      </c>
      <c r="B33" s="4" t="s">
        <v>35</v>
      </c>
      <c r="C33" s="8">
        <v>21624.353510000001</v>
      </c>
      <c r="D33" s="8">
        <v>21614.193719999999</v>
      </c>
    </row>
    <row r="34" spans="1:4">
      <c r="A34" s="3" t="s">
        <v>38</v>
      </c>
      <c r="B34" s="4" t="s">
        <v>37</v>
      </c>
      <c r="C34" s="8">
        <v>30576.52637</v>
      </c>
      <c r="D34" s="8">
        <v>30316.799999999999</v>
      </c>
    </row>
    <row r="35" spans="1:4">
      <c r="A35" s="3" t="s">
        <v>40</v>
      </c>
      <c r="B35" s="4" t="s">
        <v>39</v>
      </c>
      <c r="C35" s="8">
        <v>1930.5219999999999</v>
      </c>
      <c r="D35" s="8">
        <v>1930.5219999999999</v>
      </c>
    </row>
    <row r="36" spans="1:4">
      <c r="A36" s="1" t="s">
        <v>41</v>
      </c>
      <c r="B36" s="2" t="s">
        <v>74</v>
      </c>
      <c r="C36" s="7">
        <f>C37+C38+C39+C40+C41</f>
        <v>263206.7</v>
      </c>
      <c r="D36" s="7">
        <f>D37+D38+D39+D40+D41</f>
        <v>262781.76345999999</v>
      </c>
    </row>
    <row r="37" spans="1:4">
      <c r="A37" s="3" t="s">
        <v>43</v>
      </c>
      <c r="B37" s="4" t="s">
        <v>42</v>
      </c>
      <c r="C37" s="8">
        <v>81590.100000000006</v>
      </c>
      <c r="D37" s="8">
        <v>81589.5</v>
      </c>
    </row>
    <row r="38" spans="1:4">
      <c r="A38" s="3" t="s">
        <v>45</v>
      </c>
      <c r="B38" s="4" t="s">
        <v>44</v>
      </c>
      <c r="C38" s="8">
        <v>158703</v>
      </c>
      <c r="D38" s="8">
        <v>158442.96346</v>
      </c>
    </row>
    <row r="39" spans="1:4">
      <c r="A39" s="3" t="s">
        <v>47</v>
      </c>
      <c r="B39" s="4" t="s">
        <v>46</v>
      </c>
      <c r="C39" s="8">
        <v>18260.2</v>
      </c>
      <c r="D39" s="8">
        <v>18182.599999999999</v>
      </c>
    </row>
    <row r="40" spans="1:4">
      <c r="A40" s="3" t="s">
        <v>49</v>
      </c>
      <c r="B40" s="4" t="s">
        <v>48</v>
      </c>
      <c r="C40" s="8">
        <v>144.19999999999999</v>
      </c>
      <c r="D40" s="8">
        <v>72</v>
      </c>
    </row>
    <row r="41" spans="1:4">
      <c r="A41" s="3" t="s">
        <v>51</v>
      </c>
      <c r="B41" s="4" t="s">
        <v>50</v>
      </c>
      <c r="C41" s="8">
        <v>4509.2</v>
      </c>
      <c r="D41" s="8">
        <v>4494.7</v>
      </c>
    </row>
    <row r="42" spans="1:4">
      <c r="A42" s="1" t="s">
        <v>52</v>
      </c>
      <c r="B42" s="2" t="s">
        <v>73</v>
      </c>
      <c r="C42" s="7">
        <f>C43+C44</f>
        <v>43691.4</v>
      </c>
      <c r="D42" s="7">
        <v>43639.400020000001</v>
      </c>
    </row>
    <row r="43" spans="1:4">
      <c r="A43" s="3" t="s">
        <v>54</v>
      </c>
      <c r="B43" s="4" t="s">
        <v>53</v>
      </c>
      <c r="C43" s="8">
        <v>39643</v>
      </c>
      <c r="D43" s="8">
        <v>39595.89804</v>
      </c>
    </row>
    <row r="44" spans="1:4">
      <c r="A44" s="3" t="s">
        <v>56</v>
      </c>
      <c r="B44" s="4" t="s">
        <v>55</v>
      </c>
      <c r="C44" s="8">
        <v>4048.4</v>
      </c>
      <c r="D44" s="8">
        <v>4043.50198</v>
      </c>
    </row>
    <row r="45" spans="1:4">
      <c r="A45" s="1" t="s">
        <v>57</v>
      </c>
      <c r="B45" s="2" t="s">
        <v>72</v>
      </c>
      <c r="C45" s="7">
        <f>C46+C47+C48</f>
        <v>11623.1</v>
      </c>
      <c r="D45" s="7">
        <v>10695.29329</v>
      </c>
    </row>
    <row r="46" spans="1:4">
      <c r="A46" s="3" t="s">
        <v>59</v>
      </c>
      <c r="B46" s="4" t="s">
        <v>58</v>
      </c>
      <c r="C46" s="8">
        <v>445.4</v>
      </c>
      <c r="D46" s="8">
        <v>445.35036000000002</v>
      </c>
    </row>
    <row r="47" spans="1:4">
      <c r="A47" s="3" t="s">
        <v>61</v>
      </c>
      <c r="B47" s="4" t="s">
        <v>60</v>
      </c>
      <c r="C47" s="8">
        <v>2954.5</v>
      </c>
      <c r="D47" s="8">
        <v>2816.6432</v>
      </c>
    </row>
    <row r="48" spans="1:4">
      <c r="A48" s="3" t="s">
        <v>63</v>
      </c>
      <c r="B48" s="4" t="s">
        <v>62</v>
      </c>
      <c r="C48" s="8">
        <v>8223.2000000000007</v>
      </c>
      <c r="D48" s="8">
        <v>7433.2997299999997</v>
      </c>
    </row>
    <row r="49" spans="1:4">
      <c r="A49" s="1" t="s">
        <v>64</v>
      </c>
      <c r="B49" s="2" t="s">
        <v>71</v>
      </c>
      <c r="C49" s="7">
        <v>14078.922</v>
      </c>
      <c r="D49" s="7">
        <v>14078.922</v>
      </c>
    </row>
    <row r="50" spans="1:4">
      <c r="A50" s="3" t="s">
        <v>66</v>
      </c>
      <c r="B50" s="4" t="s">
        <v>65</v>
      </c>
      <c r="C50" s="8">
        <v>14078.922</v>
      </c>
      <c r="D50" s="8">
        <v>14078.922</v>
      </c>
    </row>
    <row r="51" spans="1:4">
      <c r="A51" s="1" t="s">
        <v>67</v>
      </c>
      <c r="B51" s="2" t="s">
        <v>70</v>
      </c>
      <c r="C51" s="7">
        <v>2489.6999999999998</v>
      </c>
      <c r="D51" s="7">
        <v>2489.6999999999998</v>
      </c>
    </row>
    <row r="52" spans="1:4">
      <c r="A52" s="3" t="s">
        <v>69</v>
      </c>
      <c r="B52" s="4" t="s">
        <v>68</v>
      </c>
      <c r="C52" s="8">
        <v>2489.6999999999998</v>
      </c>
      <c r="D52" s="8">
        <v>2489.6999999999998</v>
      </c>
    </row>
  </sheetData>
  <mergeCells count="11">
    <mergeCell ref="A8:D8"/>
    <mergeCell ref="A10:A11"/>
    <mergeCell ref="B10:B11"/>
    <mergeCell ref="D10:D11"/>
    <mergeCell ref="C10:C11"/>
    <mergeCell ref="B6:D6"/>
    <mergeCell ref="B1:D1"/>
    <mergeCell ref="B3:D3"/>
    <mergeCell ref="B4:D4"/>
    <mergeCell ref="B5:D5"/>
    <mergeCell ref="B2:D2"/>
  </mergeCell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2024-02-13T07:26:31Z</cp:lastPrinted>
  <dcterms:created xsi:type="dcterms:W3CDTF">2024-02-12T12:21:25Z</dcterms:created>
  <dcterms:modified xsi:type="dcterms:W3CDTF">2024-02-13T11:43:30Z</dcterms:modified>
</cp:coreProperties>
</file>